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9"/>
  <workbookPr showInkAnnotation="0" codeName="ThisWorkbook" defaultThemeVersion="124226"/>
  <mc:AlternateContent xmlns:mc="http://schemas.openxmlformats.org/markup-compatibility/2006">
    <mc:Choice Requires="x15">
      <x15ac:absPath xmlns:x15ac="http://schemas.microsoft.com/office/spreadsheetml/2010/11/ac" url="https://sheridanc.sharepoint.com/sites/WorkStudyProgram/Shared Documents/2023-2024/1241/Prep/"/>
    </mc:Choice>
  </mc:AlternateContent>
  <xr:revisionPtr revIDLastSave="0" documentId="8_{2D940F7F-504B-4108-AE49-D8DBECB54176}" xr6:coauthVersionLast="47" xr6:coauthVersionMax="47" xr10:uidLastSave="{00000000-0000-0000-0000-000000000000}"/>
  <workbookProtection workbookAlgorithmName="SHA-512" workbookHashValue="TuJkZ3xwHhF0pK7Z38zpjZahNpZEldiF61VIUQVKm8hkTv+/x9Erns6UCAodrzeKZ7Bd6fcTeEY/nCbUerxiqQ==" workbookSaltValue="8XjI6hY/j8X4Rg0l5qDhRg==" workbookSpinCount="100000" lockStructure="1"/>
  <bookViews>
    <workbookView xWindow="-120" yWindow="-120" windowWidth="25440" windowHeight="15390" xr2:uid="{00000000-000D-0000-FFFF-FFFF00000000}"/>
  </bookViews>
  <sheets>
    <sheet name="Budget Template" sheetId="4" r:id="rId1"/>
    <sheet name="Sheet1" sheetId="3" state="hidden" r:id="rId2"/>
    <sheet name="Lookups" sheetId="2" state="hidden" r:id="rId3"/>
  </sheets>
  <definedNames>
    <definedName name="_xlnm._FilterDatabase" localSheetId="0" hidden="1">'Budget Template'!$E$7:$H$18</definedName>
    <definedName name="_xlnm.Print_Area" localSheetId="0">'Budget Template'!$A$2:$G$28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4" l="1"/>
  <c r="G25" i="4" s="1"/>
  <c r="G9" i="4"/>
  <c r="F25" i="4" l="1"/>
  <c r="C14" i="4"/>
  <c r="B25" i="4"/>
  <c r="C25" i="4"/>
  <c r="G21" i="4" l="1"/>
  <c r="G14" i="4" l="1"/>
  <c r="G8" i="4"/>
  <c r="G10" i="4" l="1"/>
  <c r="G11" i="4"/>
  <c r="G13" i="4"/>
  <c r="C20" i="4" l="1"/>
  <c r="C8" i="4"/>
  <c r="C9" i="4"/>
  <c r="G18" i="4" l="1"/>
  <c r="C19" i="4"/>
  <c r="G23" i="4" l="1"/>
  <c r="G22" i="4"/>
  <c r="G12" i="4"/>
  <c r="G15" i="4"/>
  <c r="G16" i="4"/>
  <c r="G17" i="4"/>
  <c r="C10" i="4"/>
  <c r="C18" i="4"/>
  <c r="C17" i="4"/>
  <c r="C16" i="4"/>
  <c r="C15" i="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A7" authorId="0" shapeId="0" xr:uid="{A8BA4273-DE9D-4B75-BFFB-1ED2F9E964BF}">
      <text>
        <r>
          <rPr>
            <b/>
            <sz val="9"/>
            <color indexed="81"/>
            <rFont val="Tahoma"/>
            <charset val="1"/>
          </rPr>
          <t>Note:</t>
        </r>
        <r>
          <rPr>
            <sz val="9"/>
            <color indexed="81"/>
            <rFont val="Tahoma"/>
            <charset val="1"/>
          </rPr>
          <t xml:space="preserve">
In this section enter monthly resource amounts for the term.
If amounts are not the same each month you can report an expected average for the 4-month semester.</t>
        </r>
      </text>
    </comment>
    <comment ref="E7" authorId="0" shapeId="0" xr:uid="{BD03AC08-94CA-4F92-AFA5-D2EE5C2DDEF9}">
      <text>
        <r>
          <rPr>
            <b/>
            <sz val="9"/>
            <color indexed="81"/>
            <rFont val="Tahoma"/>
            <charset val="1"/>
          </rPr>
          <t>Note:</t>
        </r>
        <r>
          <rPr>
            <sz val="9"/>
            <color indexed="81"/>
            <rFont val="Tahoma"/>
            <charset val="1"/>
          </rPr>
          <t xml:space="preserve">
In this section enter monthly expense amounts for the term. Only include the amount that you are responsible to pay for.
</t>
        </r>
        <r>
          <rPr>
            <sz val="9"/>
            <color indexed="81"/>
            <rFont val="Tahoma"/>
            <family val="2"/>
          </rPr>
          <t>For expenses which vary each month, please report an expected monthly average amount.</t>
        </r>
        <r>
          <rPr>
            <sz val="9"/>
            <color indexed="81"/>
            <rFont val="Tahoma"/>
            <charset val="1"/>
          </rPr>
          <t xml:space="preserve">
If any of your expenses are lump sum payments only enter the amount for 1-month.</t>
        </r>
      </text>
    </comment>
    <comment ref="B8" authorId="0" shapeId="0" xr:uid="{590FF604-1A05-42CC-96DE-DC7774996422}">
      <text>
        <r>
          <rPr>
            <b/>
            <sz val="9"/>
            <color indexed="81"/>
            <rFont val="Tahoma"/>
            <charset val="1"/>
          </rPr>
          <t>Note:</t>
        </r>
        <r>
          <rPr>
            <sz val="9"/>
            <color indexed="81"/>
            <rFont val="Tahoma"/>
            <charset val="1"/>
          </rPr>
          <t xml:space="preserve">
Please enter your monthly income for the semester. If the amount that you receive each month is not the same, you can enter an expected average amount for the 4-month semester.</t>
        </r>
      </text>
    </comment>
    <comment ref="F8" authorId="0" shapeId="0" xr:uid="{9D64DA76-8EC9-40F8-8928-9AE0EC2369F5}">
      <text>
        <r>
          <rPr>
            <b/>
            <sz val="9"/>
            <color indexed="81"/>
            <rFont val="Tahoma"/>
            <charset val="1"/>
          </rPr>
          <t>Note:</t>
        </r>
        <r>
          <rPr>
            <sz val="9"/>
            <color indexed="81"/>
            <rFont val="Tahoma"/>
            <charset val="1"/>
          </rPr>
          <t xml:space="preserve">
Enter your monthly housing expense for the term. This can include monthly mortgage payments, monthly rent payments, monthly residence fees (if payment is a lump sum amount, divide by 4 to report a monthly sum), etc.</t>
        </r>
      </text>
    </comment>
    <comment ref="B9" authorId="0" shapeId="0" xr:uid="{042D3B0A-BEC3-47E0-BAC5-4AF4A5AE06A9}">
      <text>
        <r>
          <rPr>
            <b/>
            <sz val="9"/>
            <color indexed="81"/>
            <rFont val="Tahoma"/>
            <charset val="1"/>
          </rPr>
          <t>Note:</t>
        </r>
        <r>
          <rPr>
            <sz val="9"/>
            <color indexed="81"/>
            <rFont val="Tahoma"/>
            <charset val="1"/>
          </rPr>
          <t xml:space="preserve">
Enter the monthly amount of social assistance that you are receiving. Social assistance can include income from the Ontario Disability Support Program (ODSP), Ontario Works, Employment Insurance, Canada Child Benefit, or any other government income, exluding Canada Pension Plan.</t>
        </r>
      </text>
    </comment>
    <comment ref="F9" authorId="0" shapeId="0" xr:uid="{A5F997B7-1286-4FA3-B64F-F0CF9558D52B}">
      <text>
        <r>
          <rPr>
            <b/>
            <sz val="9"/>
            <color indexed="81"/>
            <rFont val="Tahoma"/>
            <charset val="1"/>
          </rPr>
          <t>Note:</t>
        </r>
        <r>
          <rPr>
            <sz val="9"/>
            <color indexed="81"/>
            <rFont val="Tahoma"/>
            <charset val="1"/>
          </rPr>
          <t xml:space="preserve">
Enter your monthly expense for phone, cable, or internet services.</t>
        </r>
      </text>
    </comment>
    <comment ref="B10" authorId="0" shapeId="0" xr:uid="{F9751A4B-2C2C-49D7-81A4-4EDFF5E0E484}">
      <text>
        <r>
          <rPr>
            <b/>
            <sz val="9"/>
            <color indexed="81"/>
            <rFont val="Tahoma"/>
            <charset val="1"/>
          </rPr>
          <t>Note:</t>
        </r>
        <r>
          <rPr>
            <sz val="9"/>
            <color indexed="81"/>
            <rFont val="Tahoma"/>
            <charset val="1"/>
          </rPr>
          <t xml:space="preserve">
Enter the monthly amount that you are receiving from the Canada Pension Plan.</t>
        </r>
      </text>
    </comment>
    <comment ref="F10" authorId="0" shapeId="0" xr:uid="{D11020C5-075B-4AD4-8C50-3C7A4489ABA2}">
      <text>
        <r>
          <rPr>
            <b/>
            <sz val="9"/>
            <color indexed="81"/>
            <rFont val="Tahoma"/>
            <charset val="1"/>
          </rPr>
          <t>Note:</t>
        </r>
        <r>
          <rPr>
            <sz val="9"/>
            <color indexed="81"/>
            <rFont val="Tahoma"/>
            <charset val="1"/>
          </rPr>
          <t xml:space="preserve">
Enter your monthly expense for home utilities including, gas, hydro, water. If utilities are included in your rent they do not need to be reported here.</t>
        </r>
      </text>
    </comment>
    <comment ref="B11" authorId="0" shapeId="0" xr:uid="{CCF270AC-C7E8-4E1D-B984-72E5E2316F06}">
      <text>
        <r>
          <rPr>
            <b/>
            <sz val="9"/>
            <color indexed="81"/>
            <rFont val="Tahoma"/>
            <charset val="1"/>
          </rPr>
          <t>Note:</t>
        </r>
        <r>
          <rPr>
            <sz val="9"/>
            <color indexed="81"/>
            <rFont val="Tahoma"/>
            <charset val="1"/>
          </rPr>
          <t xml:space="preserve">
Child support is the money that one parent pays to another to support their children financially after a separation or divorce.
If you are receiving child support payments enter the monthly amount that you are receiving.</t>
        </r>
      </text>
    </comment>
    <comment ref="F11" authorId="0" shapeId="0" xr:uid="{BAE405AB-3761-46E5-9781-61FA9E4D9AF0}">
      <text>
        <r>
          <rPr>
            <b/>
            <sz val="9"/>
            <color indexed="81"/>
            <rFont val="Tahoma"/>
            <charset val="1"/>
          </rPr>
          <t>Note:</t>
        </r>
        <r>
          <rPr>
            <sz val="9"/>
            <color indexed="81"/>
            <rFont val="Tahoma"/>
            <charset val="1"/>
          </rPr>
          <t xml:space="preserve">
Enter your monthly food cost for the term </t>
        </r>
        <r>
          <rPr>
            <sz val="9"/>
            <color indexed="81"/>
            <rFont val="Tahoma"/>
            <family val="2"/>
          </rPr>
          <t>(i.e.: groceries)</t>
        </r>
      </text>
    </comment>
    <comment ref="F12" authorId="0" shapeId="0" xr:uid="{0B8A0195-9D81-488F-93EB-90EA673FEB58}">
      <text>
        <r>
          <rPr>
            <b/>
            <sz val="9"/>
            <color indexed="81"/>
            <rFont val="Tahoma"/>
            <charset val="1"/>
          </rPr>
          <t>Note:</t>
        </r>
        <r>
          <rPr>
            <sz val="9"/>
            <color indexed="81"/>
            <rFont val="Tahoma"/>
            <charset val="1"/>
          </rPr>
          <t xml:space="preserve">
Enter your monthly expense for personal items including: laundry, clothing, hygiene products, etc.</t>
        </r>
      </text>
    </comment>
    <comment ref="A13" authorId="0" shapeId="0" xr:uid="{1A093811-4965-4351-8936-4771331FEDCD}">
      <text>
        <r>
          <rPr>
            <b/>
            <sz val="9"/>
            <color indexed="81"/>
            <rFont val="Tahoma"/>
            <charset val="1"/>
          </rPr>
          <t>Note:</t>
        </r>
        <r>
          <rPr>
            <sz val="9"/>
            <color indexed="81"/>
            <rFont val="Tahoma"/>
            <charset val="1"/>
          </rPr>
          <t xml:space="preserve">
In this section enter the total resource amount that you are receiving for the whole 4-month term.</t>
        </r>
      </text>
    </comment>
    <comment ref="F13" authorId="0" shapeId="0" xr:uid="{B4C846CA-85C7-4565-8DC9-5191D474BDD1}">
      <text>
        <r>
          <rPr>
            <b/>
            <sz val="9"/>
            <color indexed="81"/>
            <rFont val="Tahoma"/>
            <charset val="1"/>
          </rPr>
          <t>Note:</t>
        </r>
        <r>
          <rPr>
            <sz val="9"/>
            <color indexed="81"/>
            <rFont val="Tahoma"/>
            <charset val="1"/>
          </rPr>
          <t xml:space="preserve">
Enter monthly car related expenses. Include items such as car payments, insurance, maintenance, fuel, etc.</t>
        </r>
      </text>
    </comment>
    <comment ref="B14" authorId="0" shapeId="0" xr:uid="{8FC4DBB0-3C05-4F61-8CE7-CBC3C7D5531E}">
      <text>
        <r>
          <rPr>
            <b/>
            <sz val="9"/>
            <color indexed="81"/>
            <rFont val="Tahoma"/>
            <charset val="1"/>
          </rPr>
          <t>Note:</t>
        </r>
        <r>
          <rPr>
            <sz val="9"/>
            <color indexed="81"/>
            <rFont val="Tahoma"/>
            <charset val="1"/>
          </rPr>
          <t xml:space="preserve">
Your OSAP funding for the semester will be included with your total resources when your application is being processed.</t>
        </r>
      </text>
    </comment>
    <comment ref="F14" authorId="0" shapeId="0" xr:uid="{A2467681-BB23-422D-8ABB-BDC77BC88189}">
      <text>
        <r>
          <rPr>
            <b/>
            <sz val="9"/>
            <color indexed="81"/>
            <rFont val="Tahoma"/>
            <charset val="1"/>
          </rPr>
          <t>Note:</t>
        </r>
        <r>
          <rPr>
            <sz val="9"/>
            <color indexed="81"/>
            <rFont val="Tahoma"/>
            <charset val="1"/>
          </rPr>
          <t xml:space="preserve">
Enter your monthly expense for public transit.</t>
        </r>
      </text>
    </comment>
    <comment ref="B15" authorId="0" shapeId="0" xr:uid="{6E14754E-684E-4B95-87AB-A6AC568895C2}">
      <text>
        <r>
          <rPr>
            <b/>
            <sz val="9"/>
            <color indexed="81"/>
            <rFont val="Tahoma"/>
            <charset val="1"/>
          </rPr>
          <t>Note:</t>
        </r>
        <r>
          <rPr>
            <sz val="9"/>
            <color indexed="81"/>
            <rFont val="Tahoma"/>
            <charset val="1"/>
          </rPr>
          <t xml:space="preserve">
If you are receiving any out-of-province student financial assistance enter the total amount that you are receiving for the semester.</t>
        </r>
      </text>
    </comment>
    <comment ref="F15" authorId="0" shapeId="0" xr:uid="{28EE6E42-4A66-463F-B7F2-55A91806F234}">
      <text>
        <r>
          <rPr>
            <b/>
            <sz val="9"/>
            <color indexed="81"/>
            <rFont val="Tahoma"/>
            <charset val="1"/>
          </rPr>
          <t>Note:</t>
        </r>
        <r>
          <rPr>
            <sz val="9"/>
            <color indexed="81"/>
            <rFont val="Tahoma"/>
            <charset val="1"/>
          </rPr>
          <t xml:space="preserve">
Enter your monthly expense for child care (daycare, etc.)</t>
        </r>
      </text>
    </comment>
    <comment ref="B16" authorId="0" shapeId="0" xr:uid="{73DB9A6A-0B94-4210-AB52-EA639E43CAFF}">
      <text>
        <r>
          <rPr>
            <b/>
            <sz val="9"/>
            <color indexed="81"/>
            <rFont val="Tahoma"/>
            <charset val="1"/>
          </rPr>
          <t>Note:</t>
        </r>
        <r>
          <rPr>
            <sz val="9"/>
            <color indexed="81"/>
            <rFont val="Tahoma"/>
            <charset val="1"/>
          </rPr>
          <t xml:space="preserve">
If you are receving funding from Better Jobs Ontario (formerly Second Career) enter the total amount that you are receiving for the semester.</t>
        </r>
      </text>
    </comment>
    <comment ref="F16" authorId="0" shapeId="0" xr:uid="{F0121087-D25B-4D56-9F20-B230B99DAEDE}">
      <text>
        <r>
          <rPr>
            <b/>
            <sz val="9"/>
            <color indexed="81"/>
            <rFont val="Tahoma"/>
            <charset val="1"/>
          </rPr>
          <t>Note:</t>
        </r>
        <r>
          <rPr>
            <sz val="9"/>
            <color indexed="81"/>
            <rFont val="Tahoma"/>
            <charset val="1"/>
          </rPr>
          <t xml:space="preserve">
</t>
        </r>
        <r>
          <rPr>
            <sz val="9"/>
            <color indexed="81"/>
            <rFont val="Tahoma"/>
            <family val="2"/>
          </rPr>
          <t>If applicable, please enter</t>
        </r>
        <r>
          <rPr>
            <sz val="9"/>
            <color indexed="81"/>
            <rFont val="Tahoma"/>
            <charset val="1"/>
          </rPr>
          <t xml:space="preserve"> your monthly child-related costs. Examples include: clothing, diapers, school associated costs, extracurricular activities, online memberships, supplies, etc.</t>
        </r>
      </text>
    </comment>
    <comment ref="B17" authorId="0" shapeId="0" xr:uid="{1B7933D4-3D8C-404D-A9CF-017149035C6A}">
      <text>
        <r>
          <rPr>
            <b/>
            <sz val="9"/>
            <color indexed="81"/>
            <rFont val="Tahoma"/>
            <charset val="1"/>
          </rPr>
          <t>Note:</t>
        </r>
        <r>
          <rPr>
            <sz val="9"/>
            <color indexed="81"/>
            <rFont val="Tahoma"/>
            <charset val="1"/>
          </rPr>
          <t xml:space="preserve">
If you have received any scholarships or awards from external donors (awards not offered by Sheridan) enter the total amount that you are receiving for this term.</t>
        </r>
      </text>
    </comment>
    <comment ref="F17" authorId="0" shapeId="0" xr:uid="{C555C30A-0ACD-4624-8C80-A002113D77CF}">
      <text>
        <r>
          <rPr>
            <b/>
            <sz val="9"/>
            <color indexed="81"/>
            <rFont val="Tahoma"/>
            <charset val="1"/>
          </rPr>
          <t>Note:</t>
        </r>
        <r>
          <rPr>
            <sz val="9"/>
            <color indexed="81"/>
            <rFont val="Tahoma"/>
            <charset val="1"/>
          </rPr>
          <t xml:space="preserve">
Child support is the money that one parent pays to another to support their children financially after a separation or divorce.
If you are making child support payments, enter the monthly amount of your child support expense.</t>
        </r>
      </text>
    </comment>
    <comment ref="B18" authorId="0" shapeId="0" xr:uid="{52C9AFB0-3398-4E4A-982F-BBD521673877}">
      <text>
        <r>
          <rPr>
            <b/>
            <sz val="9"/>
            <color indexed="81"/>
            <rFont val="Tahoma"/>
            <charset val="1"/>
          </rPr>
          <t>Note:</t>
        </r>
        <r>
          <rPr>
            <sz val="9"/>
            <color indexed="81"/>
            <rFont val="Tahoma"/>
            <charset val="1"/>
          </rPr>
          <t xml:space="preserve">
Enter the total amount of any bank loan / line of credit that you are using as a resource for this term. Only include the portion of your loan/credit that is being used this semester.</t>
        </r>
      </text>
    </comment>
    <comment ref="F18" authorId="0" shapeId="0" xr:uid="{8A90D89E-5F6C-4F65-8394-112A2A4F56CB}">
      <text>
        <r>
          <rPr>
            <b/>
            <sz val="9"/>
            <color indexed="81"/>
            <rFont val="Tahoma"/>
            <charset val="1"/>
          </rPr>
          <t>Note:</t>
        </r>
        <r>
          <rPr>
            <sz val="9"/>
            <color indexed="81"/>
            <rFont val="Tahoma"/>
            <charset val="1"/>
          </rPr>
          <t xml:space="preserve">
Enter the monthly amount that you contribute towards the repayment of debt.</t>
        </r>
      </text>
    </comment>
    <comment ref="B19" authorId="0" shapeId="0" xr:uid="{A7778A08-F33D-4205-8DFF-C72C82C61153}">
      <text>
        <r>
          <rPr>
            <b/>
            <sz val="9"/>
            <color indexed="81"/>
            <rFont val="Tahoma"/>
            <charset val="1"/>
          </rPr>
          <t>Note:</t>
        </r>
        <r>
          <rPr>
            <sz val="9"/>
            <color indexed="81"/>
            <rFont val="Tahoma"/>
            <charset val="1"/>
          </rPr>
          <t xml:space="preserve">
Enter the total amount of any savings that you will use as a resource for this term.</t>
        </r>
      </text>
    </comment>
    <comment ref="B20" authorId="0" shapeId="0" xr:uid="{549B90A5-FA00-4D80-A5A2-26FF4FA3B0AD}">
      <text>
        <r>
          <rPr>
            <b/>
            <sz val="9"/>
            <color indexed="81"/>
            <rFont val="Tahoma"/>
            <charset val="1"/>
          </rPr>
          <t>Note:</t>
        </r>
        <r>
          <rPr>
            <sz val="9"/>
            <color indexed="81"/>
            <rFont val="Tahoma"/>
            <charset val="1"/>
          </rPr>
          <t xml:space="preserve">
Enter the total amount of financial support that you are receiving from family members for this term.</t>
        </r>
      </text>
    </comment>
    <comment ref="E20" authorId="0" shapeId="0" xr:uid="{A09CC72D-3EA9-444F-AB16-89754A885B09}">
      <text>
        <r>
          <rPr>
            <b/>
            <sz val="9"/>
            <color indexed="81"/>
            <rFont val="Tahoma"/>
            <charset val="1"/>
          </rPr>
          <t>Note:</t>
        </r>
        <r>
          <rPr>
            <sz val="9"/>
            <color indexed="81"/>
            <rFont val="Tahoma"/>
            <charset val="1"/>
          </rPr>
          <t xml:space="preserve">
In this section enter the total expense amount that you are paying for the whole 4-month term.</t>
        </r>
      </text>
    </comment>
    <comment ref="F21" authorId="0" shapeId="0" xr:uid="{32B98D93-B843-40ED-8100-09B691D2DD75}">
      <text>
        <r>
          <rPr>
            <b/>
            <sz val="9"/>
            <color indexed="81"/>
            <rFont val="Tahoma"/>
            <charset val="1"/>
          </rPr>
          <t>Note:</t>
        </r>
        <r>
          <rPr>
            <sz val="9"/>
            <color indexed="81"/>
            <rFont val="Tahoma"/>
            <charset val="1"/>
          </rPr>
          <t xml:space="preserve">
Your tuition and fees for the semester will be included with your total expenses when your application is being processed.</t>
        </r>
      </text>
    </comment>
    <comment ref="F22" authorId="0" shapeId="0" xr:uid="{F6800BE2-90D0-45A9-8892-C6D56D60B50D}">
      <text>
        <r>
          <rPr>
            <b/>
            <sz val="9"/>
            <color indexed="81"/>
            <rFont val="Tahoma"/>
            <charset val="1"/>
          </rPr>
          <t>Note:</t>
        </r>
        <r>
          <rPr>
            <sz val="9"/>
            <color indexed="81"/>
            <rFont val="Tahoma"/>
            <charset val="1"/>
          </rPr>
          <t xml:space="preserve">
Enter your total expense for books and school supplies for the term.</t>
        </r>
      </text>
    </comment>
    <comment ref="F23" authorId="0" shapeId="0" xr:uid="{D74C26AA-4BC0-4952-95EC-13336F153A2E}">
      <text>
        <r>
          <rPr>
            <b/>
            <sz val="9"/>
            <color indexed="81"/>
            <rFont val="Tahoma"/>
            <charset val="1"/>
          </rPr>
          <t>Note:</t>
        </r>
        <r>
          <rPr>
            <sz val="9"/>
            <color indexed="81"/>
            <rFont val="Tahoma"/>
            <charset val="1"/>
          </rPr>
          <t xml:space="preserve">
Enter the total amount of any program related costs for the term (not included in your tuition/compulsory fees on your account summary). This can include equipment, uniforms, materials, </t>
        </r>
        <r>
          <rPr>
            <sz val="9"/>
            <color indexed="81"/>
            <rFont val="Tahoma"/>
            <family val="2"/>
          </rPr>
          <t>immunizations/vaccinations,</t>
        </r>
        <r>
          <rPr>
            <b/>
            <sz val="9"/>
            <color indexed="81"/>
            <rFont val="Tahoma"/>
            <family val="2"/>
          </rPr>
          <t xml:space="preserve"> </t>
        </r>
        <r>
          <rPr>
            <sz val="9"/>
            <color indexed="81"/>
            <rFont val="Tahoma"/>
            <charset val="1"/>
          </rPr>
          <t>etc.</t>
        </r>
      </text>
    </comment>
    <comment ref="F24" authorId="0" shapeId="0" xr:uid="{60BAF55E-04C5-4885-889A-45C8D5A966FD}">
      <text>
        <r>
          <rPr>
            <b/>
            <sz val="9"/>
            <color indexed="81"/>
            <rFont val="Tahoma"/>
            <charset val="1"/>
          </rPr>
          <t>Note:</t>
        </r>
        <r>
          <rPr>
            <sz val="9"/>
            <color indexed="81"/>
            <rFont val="Tahoma"/>
            <charset val="1"/>
          </rPr>
          <t xml:space="preserve">
Enter your total parking expense for the term. This can include your Sheridan parking pass or other parking passes (e.g. municipal parking next to HMC campus).</t>
        </r>
      </text>
    </comment>
    <comment ref="B25" authorId="0" shapeId="0" xr:uid="{76B62568-9CF1-4C10-949C-C6F73EA46C24}">
      <text>
        <r>
          <rPr>
            <b/>
            <sz val="9"/>
            <color indexed="81"/>
            <rFont val="Tahoma"/>
            <charset val="1"/>
          </rPr>
          <t>Note:</t>
        </r>
        <r>
          <rPr>
            <sz val="9"/>
            <color indexed="81"/>
            <rFont val="Tahoma"/>
            <charset val="1"/>
          </rPr>
          <t xml:space="preserve">
Your total resources will be calculated automatically based on your responses to the items above.
You will enter this amount into the General Application question asking you to indicate your Total Resources (Pre-OSAP).
If you see #REF! in this box it means that there is an error with one of the forumlas. This can be caused if you move any of the cells. If this error occurs undo any changes that you have made until it disappears, or you can download a new copy of the budget.</t>
        </r>
      </text>
    </comment>
    <comment ref="F25" authorId="0" shapeId="0" xr:uid="{35BEB2A4-AF3D-4FD8-800F-DFD7AA67598F}">
      <text>
        <r>
          <rPr>
            <b/>
            <sz val="9"/>
            <color indexed="81"/>
            <rFont val="Tahoma"/>
            <charset val="1"/>
          </rPr>
          <t>Note:</t>
        </r>
        <r>
          <rPr>
            <sz val="9"/>
            <color indexed="81"/>
            <rFont val="Tahoma"/>
            <charset val="1"/>
          </rPr>
          <t xml:space="preserve">
Your total expenses will be calculated automatically based on your responses to the items above.
You will enter this amount into the General Application question asking you to indicate your Total Expenses.
If you see #REF! in this box it means that there is an error with one of the forumlas. This can be caused if you move any of the cells. If this error occurs undo any changes that you have made until it disappears, or you can download a new copy of the budget.</t>
        </r>
      </text>
    </comment>
  </commentList>
</comments>
</file>

<file path=xl/sharedStrings.xml><?xml version="1.0" encoding="utf-8"?>
<sst xmlns="http://schemas.openxmlformats.org/spreadsheetml/2006/main" count="65" uniqueCount="58">
  <si>
    <t>Winter 2024 Work Study Budget Template</t>
  </si>
  <si>
    <t>Complete this template with your personal resources and expenses for the four month Winter 2024 academic term: January - April</t>
  </si>
  <si>
    <t>Financial resources</t>
  </si>
  <si>
    <t>Formulas(need to lock &amp; hide)</t>
  </si>
  <si>
    <t>Estimated expenses</t>
  </si>
  <si>
    <t>Calculations</t>
  </si>
  <si>
    <t>Do not include '$'
If an item does not apply to you, enter '0'</t>
  </si>
  <si>
    <t>Monthly resources</t>
  </si>
  <si>
    <t>Amount</t>
  </si>
  <si>
    <t>Monthly expenses - only report the amount you are responsible for</t>
  </si>
  <si>
    <t>Employment income (do not include anticipated income from a Work Study supported position)</t>
  </si>
  <si>
    <t>Rent/mortgage/residence</t>
  </si>
  <si>
    <t>Max $3,000/mth</t>
  </si>
  <si>
    <t>Social assistance (e.g., Ontario Disability Support Program, EI)</t>
  </si>
  <si>
    <t>Phone/cable/internet</t>
  </si>
  <si>
    <t>Max $600/mth</t>
  </si>
  <si>
    <t>Canada Pension Plan</t>
  </si>
  <si>
    <t>Utilities (natural gas, hydro, water)</t>
  </si>
  <si>
    <t>Max $400/mth</t>
  </si>
  <si>
    <t>Child support</t>
  </si>
  <si>
    <t>Groceries/food costs</t>
  </si>
  <si>
    <t>Miscellaneous personal costs (toiletries, laundry, clothing, etc)</t>
  </si>
  <si>
    <t>Term resources</t>
  </si>
  <si>
    <t xml:space="preserve">Car expenses (including payment, insurance, gas, and maintenance) </t>
  </si>
  <si>
    <t>Max $1,500/mth</t>
  </si>
  <si>
    <t>OSAP (including grants)</t>
  </si>
  <si>
    <t>Public transit</t>
  </si>
  <si>
    <t>Out-of-province student financial assistance</t>
  </si>
  <si>
    <t>Child care</t>
  </si>
  <si>
    <t>Better Jobs Ontario</t>
  </si>
  <si>
    <t>Miscellaneous child-related costs (e.g., clothing)</t>
  </si>
  <si>
    <t>External awards (e.g., Rotary Club scholarships)</t>
  </si>
  <si>
    <t>Child support payments</t>
  </si>
  <si>
    <t>Bank loan/line of credit (amount designated for the current term)</t>
  </si>
  <si>
    <t>Monthly debt repayment, not including OSAP</t>
  </si>
  <si>
    <t>Savings (amount designated for the current term)</t>
  </si>
  <si>
    <t>Financial support from family (e.g., parental, spousal)</t>
  </si>
  <si>
    <t>Term expenses</t>
  </si>
  <si>
    <t>Tuition and fees</t>
  </si>
  <si>
    <t>Books and supplies</t>
  </si>
  <si>
    <t>Program related costs (e.g., equipment, uniforms, materials)</t>
  </si>
  <si>
    <t>Parking costs (e.g., Sheridan parking pass)</t>
  </si>
  <si>
    <t>Max $575.99</t>
  </si>
  <si>
    <t>Total resources for the current term  (A)</t>
  </si>
  <si>
    <t>Total expenses for the current term (B)</t>
  </si>
  <si>
    <t>NOTE: "0.00" Total resources will not be accepted</t>
  </si>
  <si>
    <t>Some expenses have maximums in place. If your costs exceed these maximums and you can provide evidence of this, contact workstudy@sheridancollege.ca from your student email account.</t>
  </si>
  <si>
    <t>For questions regarding the budget, please email workstudy@sheridancollege.ca from your student email account.</t>
  </si>
  <si>
    <t>After completing this budget, save and upload it to your Work Study application.</t>
  </si>
  <si>
    <t>Residence Option</t>
  </si>
  <si>
    <t>Maximum</t>
  </si>
  <si>
    <t>Groceries Option</t>
  </si>
  <si>
    <t>Sheridan Residence ($1021.88 per month)</t>
  </si>
  <si>
    <t>Married / Sole Support</t>
  </si>
  <si>
    <r>
      <t xml:space="preserve">Living </t>
    </r>
    <r>
      <rPr>
        <b/>
        <i/>
        <sz val="11"/>
        <color theme="1"/>
        <rFont val="Calibri"/>
        <family val="2"/>
        <scheme val="minor"/>
      </rPr>
      <t>away</t>
    </r>
    <r>
      <rPr>
        <sz val="11"/>
        <color theme="1"/>
        <rFont val="Calibri"/>
        <family val="2"/>
        <scheme val="minor"/>
      </rPr>
      <t xml:space="preserve"> from home</t>
    </r>
  </si>
  <si>
    <r>
      <t xml:space="preserve">Single Living </t>
    </r>
    <r>
      <rPr>
        <b/>
        <i/>
        <sz val="11"/>
        <color theme="1"/>
        <rFont val="Calibri"/>
        <family val="2"/>
        <scheme val="minor"/>
      </rPr>
      <t>away</t>
    </r>
    <r>
      <rPr>
        <sz val="11"/>
        <color theme="1"/>
        <rFont val="Calibri"/>
        <family val="2"/>
        <scheme val="minor"/>
      </rPr>
      <t xml:space="preserve"> from home</t>
    </r>
  </si>
  <si>
    <r>
      <t xml:space="preserve">Living </t>
    </r>
    <r>
      <rPr>
        <b/>
        <i/>
        <sz val="11"/>
        <color theme="1"/>
        <rFont val="Calibri"/>
        <family val="2"/>
        <scheme val="minor"/>
      </rPr>
      <t>at</t>
    </r>
    <r>
      <rPr>
        <sz val="11"/>
        <color theme="1"/>
        <rFont val="Calibri"/>
        <family val="2"/>
        <scheme val="minor"/>
      </rPr>
      <t xml:space="preserve"> home with family / relatives</t>
    </r>
  </si>
  <si>
    <r>
      <t xml:space="preserve">Single Living </t>
    </r>
    <r>
      <rPr>
        <b/>
        <i/>
        <sz val="11"/>
        <color theme="1"/>
        <rFont val="Calibri"/>
        <family val="2"/>
        <scheme val="minor"/>
      </rPr>
      <t>at</t>
    </r>
    <r>
      <rPr>
        <sz val="11"/>
        <color theme="1"/>
        <rFont val="Calibri"/>
        <family val="2"/>
        <scheme val="minor"/>
      </rPr>
      <t xml:space="preserve"> home with family / relatives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</si>
</sst>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2">
    <font>
      <sz val="11"/>
      <color theme="1"/>
      <name val="Calibri"/>
      <family val="2"/>
      <scheme val="minor"/>
    </font>
    <font>
      <sz val="11"/>
      <color theme="1"/>
      <name val="Calibri"/>
      <family val="2"/>
      <scheme val="minor"/>
    </font>
    <font>
      <b/>
      <i/>
      <sz val="11"/>
      <color theme="1"/>
      <name val="Calibri"/>
      <family val="2"/>
      <scheme val="minor"/>
    </font>
    <font>
      <b/>
      <sz val="20"/>
      <color theme="1"/>
      <name val="Arial"/>
      <family val="2"/>
    </font>
    <font>
      <i/>
      <sz val="11"/>
      <color theme="1"/>
      <name val="Arial"/>
      <family val="2"/>
    </font>
    <font>
      <sz val="11"/>
      <color theme="1"/>
      <name val="Arial"/>
      <family val="2"/>
    </font>
    <font>
      <sz val="12"/>
      <color theme="1"/>
      <name val="Arial"/>
      <family val="2"/>
    </font>
    <font>
      <b/>
      <sz val="14"/>
      <color theme="0"/>
      <name val="Arial"/>
      <family val="2"/>
    </font>
    <font>
      <b/>
      <sz val="14"/>
      <color theme="1"/>
      <name val="Arial"/>
      <family val="2"/>
    </font>
    <font>
      <sz val="14"/>
      <color theme="1"/>
      <name val="Arial"/>
      <family val="2"/>
    </font>
    <font>
      <b/>
      <sz val="14"/>
      <color rgb="FF003767"/>
      <name val="Arial"/>
      <family val="2"/>
    </font>
    <font>
      <sz val="14"/>
      <color rgb="FF003767"/>
      <name val="Arial"/>
      <family val="2"/>
    </font>
    <font>
      <sz val="14"/>
      <color theme="1"/>
      <name val="Calibri"/>
      <family val="2"/>
      <scheme val="minor"/>
    </font>
    <font>
      <b/>
      <sz val="16"/>
      <color theme="0"/>
      <name val="Arial"/>
      <family val="2"/>
    </font>
    <font>
      <b/>
      <sz val="12"/>
      <color theme="1"/>
      <name val="Arial"/>
      <family val="2"/>
    </font>
    <font>
      <sz val="12"/>
      <color theme="1"/>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18"/>
      <color rgb="FFD92880"/>
      <name val="Arial"/>
      <family val="2"/>
    </font>
    <font>
      <b/>
      <sz val="16"/>
      <color rgb="FFD9288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C9F227"/>
        <bgColor indexed="64"/>
      </patternFill>
    </fill>
    <fill>
      <patternFill patternType="solid">
        <fgColor rgb="FF00B2CE"/>
        <bgColor indexed="64"/>
      </patternFill>
    </fill>
    <fill>
      <patternFill patternType="solid">
        <fgColor rgb="FF003767"/>
        <bgColor indexed="64"/>
      </patternFill>
    </fill>
    <fill>
      <patternFill patternType="solid">
        <fgColor rgb="FFD92880"/>
        <bgColor indexed="64"/>
      </patternFill>
    </fill>
    <fill>
      <patternFill patternType="solid">
        <fgColor theme="0"/>
        <bgColor indexed="64"/>
      </patternFill>
    </fill>
  </fills>
  <borders count="2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rgb="FF00B2CE"/>
      </top>
      <bottom style="thin">
        <color rgb="FF00B2CE"/>
      </bottom>
      <diagonal/>
    </border>
    <border>
      <left style="medium">
        <color rgb="FF003767"/>
      </left>
      <right/>
      <top style="medium">
        <color rgb="FF003767"/>
      </top>
      <bottom/>
      <diagonal/>
    </border>
    <border>
      <left/>
      <right/>
      <top style="medium">
        <color rgb="FF003767"/>
      </top>
      <bottom/>
      <diagonal/>
    </border>
    <border>
      <left style="thin">
        <color rgb="FFC9F227"/>
      </left>
      <right/>
      <top style="medium">
        <color rgb="FF003767"/>
      </top>
      <bottom/>
      <diagonal/>
    </border>
    <border>
      <left/>
      <right style="medium">
        <color rgb="FF003767"/>
      </right>
      <top style="medium">
        <color rgb="FF003767"/>
      </top>
      <bottom/>
      <diagonal/>
    </border>
    <border>
      <left style="medium">
        <color rgb="FF003767"/>
      </left>
      <right/>
      <top/>
      <bottom/>
      <diagonal/>
    </border>
    <border>
      <left/>
      <right style="medium">
        <color rgb="FF003767"/>
      </right>
      <top/>
      <bottom/>
      <diagonal/>
    </border>
    <border>
      <left style="medium">
        <color rgb="FF003767"/>
      </left>
      <right/>
      <top style="thin">
        <color rgb="FF00B2CE"/>
      </top>
      <bottom style="thin">
        <color rgb="FF00B2CE"/>
      </bottom>
      <diagonal/>
    </border>
    <border>
      <left style="medium">
        <color rgb="FF003767"/>
      </left>
      <right/>
      <top/>
      <bottom style="medium">
        <color rgb="FF003767"/>
      </bottom>
      <diagonal/>
    </border>
    <border>
      <left/>
      <right/>
      <top/>
      <bottom style="medium">
        <color rgb="FF003767"/>
      </bottom>
      <diagonal/>
    </border>
    <border>
      <left/>
      <right style="medium">
        <color rgb="FF003767"/>
      </right>
      <top/>
      <bottom style="medium">
        <color rgb="FF003767"/>
      </bottom>
      <diagonal/>
    </border>
    <border>
      <left style="thin">
        <color rgb="FF003767"/>
      </left>
      <right style="thin">
        <color rgb="FF003767"/>
      </right>
      <top/>
      <bottom/>
      <diagonal/>
    </border>
    <border>
      <left style="thin">
        <color rgb="FF003767"/>
      </left>
      <right style="thin">
        <color rgb="FF003767"/>
      </right>
      <top style="medium">
        <color rgb="FF003767"/>
      </top>
      <bottom/>
      <diagonal/>
    </border>
    <border>
      <left style="thin">
        <color rgb="FF003767"/>
      </left>
      <right style="thin">
        <color rgb="FF003767"/>
      </right>
      <top style="thin">
        <color rgb="FF003767"/>
      </top>
      <bottom style="medium">
        <color rgb="FF003767"/>
      </bottom>
      <diagonal/>
    </border>
    <border>
      <left style="thin">
        <color indexed="64"/>
      </left>
      <right style="thin">
        <color rgb="FF003767"/>
      </right>
      <top/>
      <bottom style="medium">
        <color rgb="FF003767"/>
      </bottom>
      <diagonal/>
    </border>
    <border>
      <left style="thin">
        <color indexed="64"/>
      </left>
      <right style="thin">
        <color rgb="FF003767"/>
      </right>
      <top/>
      <bottom/>
      <diagonal/>
    </border>
    <border>
      <left style="medium">
        <color rgb="FF003767"/>
      </left>
      <right/>
      <top/>
      <bottom style="thin">
        <color theme="0" tint="-0.14999847407452621"/>
      </bottom>
      <diagonal/>
    </border>
    <border>
      <left/>
      <right style="thin">
        <color indexed="64"/>
      </right>
      <top/>
      <bottom style="thin">
        <color theme="0" tint="-0.14999847407452621"/>
      </bottom>
      <diagonal/>
    </border>
  </borders>
  <cellStyleXfs count="2">
    <xf numFmtId="0" fontId="0" fillId="0" borderId="0"/>
    <xf numFmtId="164" fontId="1" fillId="0" borderId="0" applyFont="0" applyFill="0" applyBorder="0" applyAlignment="0" applyProtection="0"/>
  </cellStyleXfs>
  <cellXfs count="84">
    <xf numFmtId="0" fontId="0" fillId="0" borderId="0" xfId="0"/>
    <xf numFmtId="0" fontId="0" fillId="0" borderId="0" xfId="0" applyProtection="1">
      <protection hidden="1"/>
    </xf>
    <xf numFmtId="0" fontId="0" fillId="0" borderId="0" xfId="0" applyAlignment="1" applyProtection="1">
      <alignment horizontal="left" indent="1"/>
      <protection hidden="1"/>
    </xf>
    <xf numFmtId="0" fontId="3" fillId="0" borderId="3" xfId="0" applyFont="1" applyBorder="1"/>
    <xf numFmtId="0" fontId="4" fillId="2" borderId="0" xfId="0" applyFont="1" applyFill="1"/>
    <xf numFmtId="0" fontId="5" fillId="0" borderId="0" xfId="0" applyFont="1" applyProtection="1">
      <protection locked="0"/>
    </xf>
    <xf numFmtId="0" fontId="5" fillId="0" borderId="2" xfId="0" applyFont="1" applyBorder="1" applyProtection="1">
      <protection locked="0"/>
    </xf>
    <xf numFmtId="0" fontId="5" fillId="0" borderId="0" xfId="0" applyFont="1" applyProtection="1">
      <protection locked="0" hidden="1"/>
    </xf>
    <xf numFmtId="0" fontId="5" fillId="0" borderId="1" xfId="0" applyFont="1" applyBorder="1" applyProtection="1">
      <protection locked="0"/>
    </xf>
    <xf numFmtId="0" fontId="6" fillId="0" borderId="0" xfId="0" applyFont="1" applyProtection="1">
      <protection locked="0"/>
    </xf>
    <xf numFmtId="0" fontId="9" fillId="4" borderId="4" xfId="0" applyFont="1" applyFill="1" applyBorder="1"/>
    <xf numFmtId="0" fontId="8" fillId="4" borderId="10" xfId="0" applyFont="1" applyFill="1" applyBorder="1" applyAlignment="1">
      <alignment horizontal="center" vertical="center"/>
    </xf>
    <xf numFmtId="0" fontId="10" fillId="0" borderId="10" xfId="0" applyFont="1" applyBorder="1" applyAlignment="1">
      <alignment horizontal="center"/>
    </xf>
    <xf numFmtId="0" fontId="9" fillId="4" borderId="10" xfId="0" applyFont="1" applyFill="1" applyBorder="1"/>
    <xf numFmtId="0" fontId="9" fillId="5" borderId="15" xfId="0" applyFont="1" applyFill="1" applyBorder="1"/>
    <xf numFmtId="164" fontId="9" fillId="5" borderId="15" xfId="0" applyNumberFormat="1" applyFont="1" applyFill="1" applyBorder="1"/>
    <xf numFmtId="0" fontId="8" fillId="5" borderId="15" xfId="0" applyFont="1" applyFill="1" applyBorder="1" applyAlignment="1">
      <alignment horizontal="left" vertical="center" wrapText="1"/>
    </xf>
    <xf numFmtId="164" fontId="9" fillId="5" borderId="17" xfId="0" applyNumberFormat="1" applyFont="1" applyFill="1" applyBorder="1"/>
    <xf numFmtId="0" fontId="6" fillId="0" borderId="0" xfId="0" applyFont="1"/>
    <xf numFmtId="0" fontId="14" fillId="0" borderId="2" xfId="0" applyFont="1" applyBorder="1" applyAlignment="1" applyProtection="1">
      <alignment horizontal="center"/>
      <protection hidden="1"/>
    </xf>
    <xf numFmtId="0" fontId="6" fillId="0" borderId="2" xfId="0" applyFont="1" applyBorder="1" applyProtection="1">
      <protection hidden="1"/>
    </xf>
    <xf numFmtId="0" fontId="6" fillId="0" borderId="7" xfId="0" applyFont="1" applyBorder="1" applyProtection="1">
      <protection hidden="1"/>
    </xf>
    <xf numFmtId="0" fontId="6" fillId="0" borderId="19" xfId="0" applyFont="1" applyBorder="1" applyProtection="1">
      <protection hidden="1"/>
    </xf>
    <xf numFmtId="0" fontId="9" fillId="4" borderId="0" xfId="0" applyFont="1" applyFill="1" applyAlignment="1">
      <alignment horizontal="center" vertical="center"/>
    </xf>
    <xf numFmtId="0" fontId="10" fillId="0" borderId="0" xfId="0" applyFont="1" applyAlignment="1">
      <alignment horizontal="center"/>
    </xf>
    <xf numFmtId="0" fontId="5" fillId="0" borderId="0" xfId="0" applyFont="1"/>
    <xf numFmtId="0" fontId="5" fillId="7" borderId="0" xfId="0" applyFont="1" applyFill="1" applyProtection="1">
      <protection locked="0"/>
    </xf>
    <xf numFmtId="0" fontId="6" fillId="7" borderId="0" xfId="0" applyFont="1" applyFill="1" applyProtection="1">
      <protection locked="0"/>
    </xf>
    <xf numFmtId="0" fontId="5" fillId="7" borderId="0" xfId="0" applyFont="1" applyFill="1" applyProtection="1">
      <protection locked="0" hidden="1"/>
    </xf>
    <xf numFmtId="0" fontId="5" fillId="7" borderId="0" xfId="0" applyFont="1" applyFill="1"/>
    <xf numFmtId="0" fontId="0" fillId="7" borderId="0" xfId="0" applyFill="1"/>
    <xf numFmtId="0" fontId="4" fillId="7" borderId="0" xfId="0" applyFont="1" applyFill="1"/>
    <xf numFmtId="0" fontId="5" fillId="7" borderId="9" xfId="0" applyFont="1" applyFill="1" applyBorder="1"/>
    <xf numFmtId="0" fontId="9" fillId="7" borderId="2" xfId="0" applyFont="1" applyFill="1" applyBorder="1"/>
    <xf numFmtId="0" fontId="0" fillId="7" borderId="9" xfId="0" applyFill="1" applyBorder="1"/>
    <xf numFmtId="0" fontId="12" fillId="7" borderId="9" xfId="0" applyFont="1" applyFill="1" applyBorder="1"/>
    <xf numFmtId="0" fontId="12" fillId="7" borderId="0" xfId="0" applyFont="1" applyFill="1"/>
    <xf numFmtId="0" fontId="13" fillId="5" borderId="5" xfId="0" applyFont="1" applyFill="1" applyBorder="1" applyAlignment="1">
      <alignment horizontal="center"/>
    </xf>
    <xf numFmtId="0" fontId="8" fillId="5" borderId="6" xfId="0" applyFont="1" applyFill="1" applyBorder="1" applyAlignment="1">
      <alignment horizontal="center"/>
    </xf>
    <xf numFmtId="0" fontId="9" fillId="5" borderId="16" xfId="0" applyFont="1" applyFill="1" applyBorder="1"/>
    <xf numFmtId="0" fontId="13" fillId="5" borderId="6" xfId="0" applyFont="1" applyFill="1" applyBorder="1" applyAlignment="1">
      <alignment horizontal="center"/>
    </xf>
    <xf numFmtId="0" fontId="8" fillId="5" borderId="8" xfId="0" applyFont="1" applyFill="1" applyBorder="1" applyAlignment="1">
      <alignment horizontal="center"/>
    </xf>
    <xf numFmtId="0" fontId="7" fillId="5" borderId="9" xfId="0" applyFont="1" applyFill="1" applyBorder="1" applyAlignment="1">
      <alignment horizontal="center" wrapText="1"/>
    </xf>
    <xf numFmtId="0" fontId="9" fillId="5" borderId="0" xfId="0" applyFont="1" applyFill="1"/>
    <xf numFmtId="0" fontId="7" fillId="5" borderId="0" xfId="0" applyFont="1" applyFill="1" applyAlignment="1">
      <alignment horizontal="center" wrapText="1"/>
    </xf>
    <xf numFmtId="0" fontId="9" fillId="5" borderId="10" xfId="0" applyFont="1" applyFill="1" applyBorder="1"/>
    <xf numFmtId="0" fontId="9" fillId="4" borderId="9" xfId="0" applyFont="1" applyFill="1" applyBorder="1"/>
    <xf numFmtId="0" fontId="9" fillId="4" borderId="0" xfId="1" applyNumberFormat="1" applyFont="1" applyFill="1" applyBorder="1" applyProtection="1"/>
    <xf numFmtId="0" fontId="5" fillId="7" borderId="0" xfId="0" applyFont="1" applyFill="1" applyProtection="1">
      <protection hidden="1"/>
    </xf>
    <xf numFmtId="0" fontId="6" fillId="7" borderId="0" xfId="0" applyFont="1" applyFill="1"/>
    <xf numFmtId="0" fontId="3" fillId="0" borderId="0" xfId="0" applyFont="1"/>
    <xf numFmtId="2" fontId="9" fillId="0" borderId="10" xfId="0" applyNumberFormat="1" applyFont="1" applyBorder="1" applyProtection="1">
      <protection locked="0"/>
    </xf>
    <xf numFmtId="2" fontId="7" fillId="6" borderId="14" xfId="0" applyNumberFormat="1" applyFont="1" applyFill="1" applyBorder="1"/>
    <xf numFmtId="2" fontId="10" fillId="3" borderId="13" xfId="0" applyNumberFormat="1" applyFont="1" applyFill="1" applyBorder="1"/>
    <xf numFmtId="2" fontId="9" fillId="0" borderId="0" xfId="1" applyNumberFormat="1" applyFont="1" applyBorder="1" applyProtection="1">
      <protection locked="0"/>
    </xf>
    <xf numFmtId="2" fontId="9" fillId="0" borderId="0" xfId="0" applyNumberFormat="1" applyFont="1" applyProtection="1">
      <protection locked="0"/>
    </xf>
    <xf numFmtId="2" fontId="9" fillId="0" borderId="21" xfId="0" applyNumberFormat="1" applyFont="1" applyBorder="1" applyProtection="1">
      <protection locked="0"/>
    </xf>
    <xf numFmtId="164" fontId="6" fillId="0" borderId="19" xfId="0" applyNumberFormat="1" applyFont="1" applyBorder="1" applyProtection="1">
      <protection hidden="1"/>
    </xf>
    <xf numFmtId="0" fontId="6" fillId="0" borderId="19" xfId="0" applyFont="1" applyBorder="1" applyAlignment="1" applyProtection="1">
      <alignment vertical="center" wrapText="1"/>
      <protection hidden="1"/>
    </xf>
    <xf numFmtId="0" fontId="15" fillId="0" borderId="19" xfId="0" applyFont="1" applyBorder="1" applyProtection="1">
      <protection hidden="1"/>
    </xf>
    <xf numFmtId="164" fontId="6" fillId="0" borderId="18" xfId="0" applyNumberFormat="1" applyFont="1" applyBorder="1" applyProtection="1">
      <protection hidden="1"/>
    </xf>
    <xf numFmtId="0" fontId="11" fillId="0" borderId="0" xfId="0" applyFont="1" applyAlignment="1">
      <alignment horizontal="left"/>
    </xf>
    <xf numFmtId="0" fontId="11" fillId="0" borderId="0" xfId="0" applyFont="1" applyAlignment="1">
      <alignment horizontal="left" vertical="center"/>
    </xf>
    <xf numFmtId="0" fontId="11" fillId="0" borderId="0" xfId="0" applyFont="1"/>
    <xf numFmtId="0" fontId="9" fillId="4" borderId="0" xfId="0" applyFont="1" applyFill="1" applyAlignment="1">
      <alignment horizontal="left" indent="1"/>
    </xf>
    <xf numFmtId="0" fontId="11" fillId="0" borderId="0" xfId="0" applyFont="1" applyAlignment="1">
      <alignment horizontal="left" wrapText="1"/>
    </xf>
    <xf numFmtId="0" fontId="7" fillId="6" borderId="13" xfId="0" applyFont="1" applyFill="1" applyBorder="1"/>
    <xf numFmtId="0" fontId="8" fillId="4" borderId="11" xfId="0" applyFont="1" applyFill="1" applyBorder="1" applyAlignment="1">
      <alignment horizontal="center"/>
    </xf>
    <xf numFmtId="0" fontId="10" fillId="0" borderId="9" xfId="0" applyFont="1" applyBorder="1" applyAlignment="1">
      <alignment horizontal="center"/>
    </xf>
    <xf numFmtId="0" fontId="11" fillId="0" borderId="9" xfId="0" applyFont="1" applyBorder="1" applyAlignment="1">
      <alignment vertical="center" wrapText="1"/>
    </xf>
    <xf numFmtId="0" fontId="11" fillId="0" borderId="9" xfId="0" applyFont="1" applyBorder="1" applyAlignment="1">
      <alignment vertical="center"/>
    </xf>
    <xf numFmtId="0" fontId="11" fillId="0" borderId="9" xfId="0" applyFont="1" applyBorder="1"/>
    <xf numFmtId="0" fontId="11" fillId="0" borderId="9" xfId="0" applyFont="1" applyBorder="1" applyAlignment="1">
      <alignment horizontal="left" vertical="center"/>
    </xf>
    <xf numFmtId="0" fontId="11" fillId="0" borderId="20" xfId="0" applyFont="1" applyBorder="1" applyAlignment="1">
      <alignment vertical="center"/>
    </xf>
    <xf numFmtId="0" fontId="10" fillId="3" borderId="12" xfId="0" applyFont="1" applyFill="1" applyBorder="1" applyAlignment="1">
      <alignment wrapText="1"/>
    </xf>
    <xf numFmtId="0" fontId="9" fillId="7" borderId="0" xfId="0" applyFont="1" applyFill="1"/>
    <xf numFmtId="2" fontId="6" fillId="0" borderId="0" xfId="0" applyNumberFormat="1" applyFont="1"/>
    <xf numFmtId="0" fontId="8" fillId="7" borderId="0" xfId="0" applyFont="1" applyFill="1" applyAlignment="1">
      <alignment horizontal="center" wrapText="1"/>
    </xf>
    <xf numFmtId="0" fontId="5" fillId="7" borderId="1" xfId="0" applyFont="1" applyFill="1" applyBorder="1" applyAlignment="1">
      <alignment horizontal="center"/>
    </xf>
    <xf numFmtId="0" fontId="5" fillId="7" borderId="0" xfId="0" applyFont="1" applyFill="1" applyAlignment="1">
      <alignment horizontal="center"/>
    </xf>
    <xf numFmtId="0" fontId="20" fillId="7" borderId="1" xfId="0" applyFont="1" applyFill="1" applyBorder="1" applyAlignment="1">
      <alignment horizontal="center"/>
    </xf>
    <xf numFmtId="0" fontId="20" fillId="7" borderId="0" xfId="0" applyFont="1" applyFill="1" applyAlignment="1">
      <alignment horizontal="center"/>
    </xf>
    <xf numFmtId="0" fontId="8" fillId="7" borderId="0" xfId="0" applyFont="1" applyFill="1" applyAlignment="1">
      <alignment horizontal="center"/>
    </xf>
    <xf numFmtId="0" fontId="21" fillId="7" borderId="13" xfId="0" applyFont="1" applyFill="1" applyBorder="1" applyAlignment="1">
      <alignment horizontal="center"/>
    </xf>
  </cellXfs>
  <cellStyles count="2">
    <cellStyle name="Currency" xfId="1" builtinId="4"/>
    <cellStyle name="Normal" xfId="0" builtinId="0"/>
  </cellStyles>
  <dxfs count="8">
    <dxf>
      <protection locked="1" hidden="1"/>
    </dxf>
    <dxf>
      <protection locked="1" hidden="1"/>
    </dxf>
    <dxf>
      <protection locked="1" hidden="1"/>
    </dxf>
    <dxf>
      <protection locked="1" hidden="1"/>
    </dxf>
    <dxf>
      <fill>
        <patternFill patternType="none">
          <fgColor indexed="64"/>
          <bgColor indexed="65"/>
        </patternFill>
      </fill>
      <alignment horizontal="left" vertical="bottom" textRotation="0" wrapText="0" indent="1" justifyLastLine="0" shrinkToFit="0" readingOrder="0"/>
      <protection locked="1" hidden="1"/>
    </dxf>
    <dxf>
      <fill>
        <patternFill patternType="none">
          <fgColor indexed="64"/>
          <bgColor indexed="65"/>
        </patternFill>
      </fill>
      <alignment horizontal="left" vertical="bottom" textRotation="0" wrapText="0" indent="1" justifyLastLine="0" shrinkToFit="0" readingOrder="0"/>
      <protection locked="1" hidden="1"/>
    </dxf>
    <dxf>
      <fill>
        <patternFill patternType="none">
          <fgColor indexed="64"/>
          <bgColor indexed="65"/>
        </patternFill>
      </fill>
      <alignment horizontal="left" vertical="bottom" textRotation="0" wrapText="0" indent="1" justifyLastLine="0" shrinkToFit="0" readingOrder="0"/>
      <protection locked="1" hidden="1"/>
    </dxf>
    <dxf>
      <protection locked="1" hidden="1"/>
    </dxf>
  </dxfs>
  <tableStyles count="0" defaultTableStyle="TableStyleMedium2" defaultPivotStyle="PivotStyleLight16"/>
  <colors>
    <mruColors>
      <color rgb="FFD92880"/>
      <color rgb="FF003767"/>
      <color rgb="FFC9F227"/>
      <color rgb="FF00B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559254</xdr:colOff>
      <xdr:row>0</xdr:row>
      <xdr:rowOff>304347</xdr:rowOff>
    </xdr:from>
    <xdr:to>
      <xdr:col>0</xdr:col>
      <xdr:colOff>3296103</xdr:colOff>
      <xdr:row>0</xdr:row>
      <xdr:rowOff>887342</xdr:rowOff>
    </xdr:to>
    <xdr:pic>
      <xdr:nvPicPr>
        <xdr:cNvPr id="2" name="Picture 1">
          <a:extLst>
            <a:ext uri="{FF2B5EF4-FFF2-40B4-BE49-F238E27FC236}">
              <a16:creationId xmlns:a16="http://schemas.microsoft.com/office/drawing/2014/main" id="{E552BBDC-E534-4680-85F3-B082E9B262CA}"/>
            </a:ext>
          </a:extLst>
        </xdr:cNvPr>
        <xdr:cNvPicPr>
          <a:picLocks noChangeAspect="1"/>
        </xdr:cNvPicPr>
      </xdr:nvPicPr>
      <xdr:blipFill>
        <a:blip xmlns:r="http://schemas.openxmlformats.org/officeDocument/2006/relationships" r:embed="rId1"/>
        <a:stretch>
          <a:fillRect/>
        </a:stretch>
      </xdr:blipFill>
      <xdr:spPr>
        <a:xfrm>
          <a:off x="559254" y="304347"/>
          <a:ext cx="2736849" cy="5861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sidenceOptions" displayName="ResidenceOptions" ref="A1:B4" totalsRowShown="0" headerRowDxfId="7" dataDxfId="6">
  <autoFilter ref="A1:B4" xr:uid="{00000000-0009-0000-0100-000001000000}"/>
  <tableColumns count="2">
    <tableColumn id="1" xr3:uid="{00000000-0010-0000-0000-000001000000}" name="Residence Option" dataDxfId="5"/>
    <tableColumn id="2" xr3:uid="{00000000-0010-0000-0000-000002000000}" name="Maximum"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roceryOptions" displayName="GroceryOptions" ref="D1:E4" totalsRowShown="0" headerRowDxfId="3" dataDxfId="2">
  <autoFilter ref="D1:E4" xr:uid="{00000000-0009-0000-0100-000002000000}"/>
  <tableColumns count="2">
    <tableColumn id="1" xr3:uid="{00000000-0010-0000-0100-000001000000}" name="Groceries Option" dataDxfId="1"/>
    <tableColumn id="2" xr3:uid="{00000000-0010-0000-0100-000002000000}" name="Maximum"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F3B5-DF18-41B2-A32F-3BB546F1E6DA}">
  <sheetPr>
    <pageSetUpPr fitToPage="1"/>
  </sheetPr>
  <dimension ref="A1:AH709"/>
  <sheetViews>
    <sheetView tabSelected="1" topLeftCell="A5" zoomScaleNormal="100" zoomScaleSheetLayoutView="100" workbookViewId="0">
      <selection activeCell="AD5" sqref="AD5"/>
    </sheetView>
  </sheetViews>
  <sheetFormatPr defaultColWidth="9.140625" defaultRowHeight="14.25"/>
  <cols>
    <col min="1" max="1" width="88.28515625" style="8" customWidth="1"/>
    <col min="2" max="2" width="16.5703125" style="6" customWidth="1"/>
    <col min="3" max="3" width="18.140625" style="7" hidden="1" customWidth="1"/>
    <col min="4" max="4" width="3.7109375" style="7" customWidth="1"/>
    <col min="5" max="5" width="88.28515625" style="5" customWidth="1"/>
    <col min="6" max="6" width="16.5703125" style="5" customWidth="1"/>
    <col min="7" max="7" width="17.28515625" style="5" hidden="1" customWidth="1"/>
    <col min="8" max="8" width="18.7109375" style="4" hidden="1" customWidth="1"/>
    <col min="9" max="22" width="9.140625" style="5"/>
    <col min="23" max="34" width="9.140625" style="26"/>
    <col min="35" max="16384" width="9.140625" style="5"/>
  </cols>
  <sheetData>
    <row r="1" spans="1:34" ht="102.75" customHeight="1">
      <c r="A1" s="78"/>
      <c r="B1" s="79"/>
      <c r="C1" s="79"/>
      <c r="D1" s="79"/>
      <c r="E1" s="79"/>
      <c r="F1" s="79"/>
      <c r="H1"/>
      <c r="I1" s="29"/>
      <c r="J1" s="29"/>
      <c r="K1" s="29"/>
      <c r="L1" s="29"/>
      <c r="M1" s="29"/>
      <c r="N1" s="29"/>
      <c r="O1" s="29"/>
      <c r="P1" s="29"/>
      <c r="Q1" s="29"/>
      <c r="R1" s="29"/>
      <c r="S1" s="29"/>
      <c r="T1" s="29"/>
      <c r="U1" s="29"/>
      <c r="V1" s="29"/>
      <c r="W1" s="29"/>
      <c r="X1" s="29"/>
      <c r="Y1" s="29"/>
      <c r="Z1" s="29"/>
      <c r="AA1" s="29"/>
      <c r="AB1" s="29"/>
      <c r="AC1" s="29"/>
    </row>
    <row r="2" spans="1:34" ht="26.25">
      <c r="A2" s="80" t="s">
        <v>0</v>
      </c>
      <c r="B2" s="81"/>
      <c r="C2" s="81"/>
      <c r="D2" s="81"/>
      <c r="E2" s="81"/>
      <c r="F2" s="81"/>
      <c r="G2" s="3"/>
      <c r="H2"/>
      <c r="I2" s="29"/>
      <c r="J2" s="29"/>
      <c r="K2" s="29"/>
      <c r="L2" s="29"/>
      <c r="M2" s="29"/>
      <c r="N2" s="29"/>
      <c r="O2" s="29"/>
      <c r="P2" s="29"/>
      <c r="Q2" s="29"/>
      <c r="R2" s="29"/>
      <c r="S2" s="29"/>
      <c r="T2" s="29"/>
      <c r="U2" s="29"/>
      <c r="V2" s="29"/>
      <c r="W2" s="29"/>
      <c r="X2" s="29"/>
      <c r="Y2" s="29"/>
      <c r="Z2" s="29"/>
      <c r="AA2" s="29"/>
      <c r="AB2" s="29"/>
      <c r="AC2" s="29"/>
    </row>
    <row r="3" spans="1:34" ht="27" thickBot="1">
      <c r="A3" s="83" t="s">
        <v>1</v>
      </c>
      <c r="B3" s="83"/>
      <c r="C3" s="83"/>
      <c r="D3" s="83"/>
      <c r="E3" s="83"/>
      <c r="F3" s="83"/>
      <c r="G3" s="50"/>
      <c r="H3"/>
      <c r="I3" s="29"/>
      <c r="J3" s="29"/>
      <c r="K3" s="29"/>
      <c r="L3" s="29"/>
      <c r="M3" s="29"/>
      <c r="N3" s="29"/>
      <c r="O3" s="29"/>
      <c r="P3" s="29"/>
      <c r="Q3" s="29"/>
      <c r="R3" s="29"/>
      <c r="S3" s="29"/>
      <c r="T3" s="29"/>
      <c r="U3" s="29"/>
      <c r="V3" s="29"/>
      <c r="W3" s="29"/>
      <c r="X3" s="29"/>
      <c r="Y3" s="29"/>
      <c r="Z3" s="29"/>
      <c r="AA3" s="29"/>
      <c r="AB3" s="29"/>
      <c r="AC3" s="29"/>
    </row>
    <row r="4" spans="1:34" ht="20.25">
      <c r="A4" s="37" t="s">
        <v>2</v>
      </c>
      <c r="B4" s="38"/>
      <c r="C4" s="21" t="s">
        <v>3</v>
      </c>
      <c r="D4" s="39"/>
      <c r="E4" s="40" t="s">
        <v>4</v>
      </c>
      <c r="F4" s="41"/>
      <c r="G4" s="19" t="s">
        <v>5</v>
      </c>
      <c r="H4" s="18"/>
      <c r="I4" s="29"/>
      <c r="J4" s="29"/>
      <c r="K4" s="29"/>
      <c r="L4" s="29"/>
      <c r="M4" s="29"/>
      <c r="N4" s="29"/>
      <c r="O4" s="29"/>
      <c r="P4" s="29"/>
      <c r="Q4" s="29"/>
      <c r="R4" s="29"/>
      <c r="S4" s="29"/>
      <c r="T4" s="29"/>
      <c r="U4" s="29"/>
      <c r="V4" s="29"/>
      <c r="W4" s="29"/>
      <c r="X4" s="29"/>
      <c r="Y4" s="29"/>
      <c r="Z4" s="29"/>
      <c r="AA4" s="29"/>
      <c r="AB4" s="29"/>
      <c r="AC4" s="29"/>
    </row>
    <row r="5" spans="1:34" ht="36">
      <c r="A5" s="42" t="s">
        <v>6</v>
      </c>
      <c r="B5" s="43"/>
      <c r="C5" s="22"/>
      <c r="D5" s="14"/>
      <c r="E5" s="44" t="s">
        <v>6</v>
      </c>
      <c r="F5" s="45"/>
      <c r="G5" s="20"/>
      <c r="H5" s="18"/>
      <c r="I5" s="29"/>
      <c r="J5" s="29"/>
      <c r="K5" s="29"/>
      <c r="L5" s="29"/>
      <c r="M5" s="29"/>
      <c r="N5" s="29"/>
      <c r="O5" s="29"/>
      <c r="P5" s="29"/>
      <c r="Q5" s="29"/>
      <c r="R5" s="29"/>
      <c r="S5" s="29"/>
      <c r="T5" s="29"/>
      <c r="U5" s="29"/>
      <c r="V5" s="29"/>
      <c r="W5" s="29"/>
      <c r="X5" s="29"/>
      <c r="Y5" s="29"/>
      <c r="Z5" s="29"/>
      <c r="AA5" s="29"/>
      <c r="AB5" s="29"/>
      <c r="AC5" s="29"/>
    </row>
    <row r="6" spans="1:34" s="9" customFormat="1" ht="18">
      <c r="A6" s="67"/>
      <c r="B6" s="10"/>
      <c r="C6" s="22"/>
      <c r="D6" s="14"/>
      <c r="E6" s="23"/>
      <c r="F6" s="11"/>
      <c r="G6" s="18"/>
      <c r="H6" s="18"/>
      <c r="I6" s="49"/>
      <c r="J6" s="49"/>
      <c r="K6" s="49"/>
      <c r="L6" s="49"/>
      <c r="M6" s="49"/>
      <c r="N6" s="49"/>
      <c r="O6" s="49"/>
      <c r="P6" s="49"/>
      <c r="Q6" s="49"/>
      <c r="R6" s="49"/>
      <c r="S6" s="49"/>
      <c r="T6" s="49"/>
      <c r="U6" s="49"/>
      <c r="V6" s="49"/>
      <c r="W6" s="49"/>
      <c r="X6" s="49"/>
      <c r="Y6" s="49"/>
      <c r="Z6" s="49"/>
      <c r="AA6" s="49"/>
      <c r="AB6" s="49"/>
      <c r="AC6" s="49"/>
      <c r="AD6" s="27"/>
      <c r="AE6" s="27"/>
      <c r="AF6" s="27"/>
      <c r="AG6" s="27"/>
      <c r="AH6" s="27"/>
    </row>
    <row r="7" spans="1:34" s="9" customFormat="1" ht="18">
      <c r="A7" s="68" t="s">
        <v>7</v>
      </c>
      <c r="B7" s="24" t="s">
        <v>8</v>
      </c>
      <c r="C7" s="22"/>
      <c r="D7" s="14"/>
      <c r="E7" s="24" t="s">
        <v>9</v>
      </c>
      <c r="F7" s="12" t="s">
        <v>8</v>
      </c>
      <c r="G7" s="18"/>
      <c r="H7" s="18"/>
      <c r="I7" s="49"/>
      <c r="J7" s="49"/>
      <c r="K7" s="49"/>
      <c r="L7" s="49"/>
      <c r="M7" s="49"/>
      <c r="N7" s="49"/>
      <c r="O7" s="49"/>
      <c r="P7" s="49"/>
      <c r="Q7" s="49"/>
      <c r="R7" s="49"/>
      <c r="S7" s="49"/>
      <c r="T7" s="49"/>
      <c r="U7" s="49"/>
      <c r="V7" s="49"/>
      <c r="W7" s="49"/>
      <c r="X7" s="49"/>
      <c r="Y7" s="49"/>
      <c r="Z7" s="49"/>
      <c r="AA7" s="49"/>
      <c r="AB7" s="49"/>
      <c r="AC7" s="49"/>
      <c r="AD7" s="27"/>
      <c r="AE7" s="27"/>
      <c r="AF7" s="27"/>
      <c r="AG7" s="27"/>
      <c r="AH7" s="27"/>
    </row>
    <row r="8" spans="1:34" ht="36">
      <c r="A8" s="69" t="s">
        <v>10</v>
      </c>
      <c r="B8" s="54"/>
      <c r="C8" s="57">
        <f>B8*4</f>
        <v>0</v>
      </c>
      <c r="D8" s="15"/>
      <c r="E8" s="61" t="s">
        <v>11</v>
      </c>
      <c r="F8" s="51"/>
      <c r="G8" s="18">
        <f>MIN(F8*4, 12000)</f>
        <v>0</v>
      </c>
      <c r="H8" s="18" t="s">
        <v>12</v>
      </c>
      <c r="I8" s="29"/>
      <c r="J8" s="29"/>
      <c r="K8" s="29"/>
      <c r="L8" s="29"/>
      <c r="M8" s="29"/>
      <c r="N8" s="29"/>
      <c r="O8" s="29"/>
      <c r="P8" s="29"/>
      <c r="Q8" s="29"/>
      <c r="R8" s="29"/>
      <c r="S8" s="29"/>
      <c r="T8" s="29"/>
      <c r="U8" s="29"/>
      <c r="V8" s="29"/>
      <c r="W8" s="29"/>
      <c r="X8" s="29"/>
      <c r="Y8" s="29"/>
      <c r="Z8" s="29"/>
      <c r="AA8" s="29"/>
      <c r="AB8" s="29"/>
      <c r="AC8" s="29"/>
    </row>
    <row r="9" spans="1:34" ht="18">
      <c r="A9" s="70" t="s">
        <v>13</v>
      </c>
      <c r="B9" s="55"/>
      <c r="C9" s="57">
        <f>B9*4</f>
        <v>0</v>
      </c>
      <c r="D9" s="14"/>
      <c r="E9" s="61" t="s">
        <v>14</v>
      </c>
      <c r="F9" s="51"/>
      <c r="G9" s="18">
        <f>MIN(F9*4, 2400)</f>
        <v>0</v>
      </c>
      <c r="H9" s="18" t="s">
        <v>15</v>
      </c>
      <c r="I9" s="29"/>
      <c r="J9" s="29"/>
      <c r="K9" s="29"/>
      <c r="L9" s="29"/>
      <c r="M9" s="29"/>
      <c r="N9" s="29"/>
      <c r="O9" s="29"/>
      <c r="P9" s="29"/>
      <c r="Q9" s="29"/>
      <c r="R9" s="29"/>
      <c r="S9" s="29"/>
      <c r="T9" s="29"/>
      <c r="U9" s="29"/>
      <c r="V9" s="29"/>
      <c r="W9" s="29"/>
      <c r="X9" s="29"/>
      <c r="Y9" s="29"/>
      <c r="Z9" s="29"/>
      <c r="AA9" s="29"/>
      <c r="AB9" s="29"/>
      <c r="AC9" s="29"/>
    </row>
    <row r="10" spans="1:34" ht="18">
      <c r="A10" s="70" t="s">
        <v>16</v>
      </c>
      <c r="B10" s="55"/>
      <c r="C10" s="57">
        <f>B10*4</f>
        <v>0</v>
      </c>
      <c r="D10" s="14"/>
      <c r="E10" s="61" t="s">
        <v>17</v>
      </c>
      <c r="F10" s="51"/>
      <c r="G10" s="18">
        <f>MIN(F10*4, 1600)</f>
        <v>0</v>
      </c>
      <c r="H10" s="18" t="s">
        <v>18</v>
      </c>
      <c r="I10" s="29"/>
      <c r="J10" s="29"/>
      <c r="K10" s="29"/>
      <c r="L10" s="29"/>
      <c r="M10" s="29"/>
      <c r="N10" s="29"/>
      <c r="O10" s="29"/>
      <c r="P10" s="29"/>
      <c r="Q10" s="29"/>
      <c r="R10" s="29"/>
      <c r="S10" s="29"/>
      <c r="T10" s="29"/>
      <c r="U10" s="29"/>
      <c r="V10" s="29"/>
      <c r="W10" s="29"/>
      <c r="X10" s="29"/>
      <c r="Y10" s="29"/>
      <c r="Z10" s="29"/>
      <c r="AA10" s="29"/>
      <c r="AB10" s="29"/>
      <c r="AC10" s="29"/>
    </row>
    <row r="11" spans="1:34" ht="18">
      <c r="A11" s="70" t="s">
        <v>19</v>
      </c>
      <c r="B11" s="55"/>
      <c r="C11" s="57">
        <f>B11*4</f>
        <v>0</v>
      </c>
      <c r="D11" s="14"/>
      <c r="E11" s="61" t="s">
        <v>20</v>
      </c>
      <c r="F11" s="51"/>
      <c r="G11" s="18">
        <f>MIN(F11*4, 12000)</f>
        <v>0</v>
      </c>
      <c r="H11" s="18" t="s">
        <v>12</v>
      </c>
      <c r="I11" s="29"/>
      <c r="J11" s="29"/>
      <c r="K11" s="29"/>
      <c r="L11" s="29"/>
      <c r="M11" s="29"/>
      <c r="N11" s="29"/>
      <c r="O11" s="29"/>
      <c r="P11" s="29"/>
      <c r="Q11" s="29"/>
      <c r="R11" s="29"/>
      <c r="S11" s="29"/>
      <c r="T11" s="29"/>
      <c r="U11" s="29"/>
      <c r="V11" s="29"/>
      <c r="W11" s="29"/>
      <c r="X11" s="29"/>
      <c r="Y11" s="29"/>
      <c r="Z11" s="29"/>
      <c r="AA11" s="29"/>
      <c r="AB11" s="29"/>
      <c r="AC11" s="29"/>
    </row>
    <row r="12" spans="1:34" ht="18">
      <c r="A12" s="46"/>
      <c r="B12" s="47"/>
      <c r="C12" s="57"/>
      <c r="D12" s="15"/>
      <c r="E12" s="62" t="s">
        <v>21</v>
      </c>
      <c r="F12" s="51"/>
      <c r="G12" s="18">
        <f t="shared" ref="G12" si="0">F12*4</f>
        <v>0</v>
      </c>
      <c r="H12" s="18"/>
      <c r="I12" s="29"/>
      <c r="J12" s="29"/>
      <c r="K12" s="29"/>
      <c r="L12" s="29"/>
      <c r="M12" s="29"/>
      <c r="N12" s="29"/>
      <c r="O12" s="29"/>
      <c r="P12" s="29"/>
      <c r="Q12" s="29"/>
      <c r="R12" s="29"/>
      <c r="S12" s="29"/>
      <c r="T12" s="29"/>
      <c r="U12" s="29"/>
      <c r="V12" s="29"/>
      <c r="W12" s="29"/>
      <c r="X12" s="29"/>
      <c r="Y12" s="29"/>
      <c r="Z12" s="29"/>
      <c r="AA12" s="29"/>
      <c r="AB12" s="29"/>
      <c r="AC12" s="29"/>
    </row>
    <row r="13" spans="1:34" ht="18">
      <c r="A13" s="68" t="s">
        <v>22</v>
      </c>
      <c r="B13" s="24" t="s">
        <v>8</v>
      </c>
      <c r="C13" s="22"/>
      <c r="D13" s="14"/>
      <c r="E13" s="62" t="s">
        <v>23</v>
      </c>
      <c r="F13" s="51"/>
      <c r="G13" s="18">
        <f>MIN(F13*4, 6000)</f>
        <v>0</v>
      </c>
      <c r="H13" s="18" t="s">
        <v>24</v>
      </c>
      <c r="I13" s="29"/>
      <c r="J13" s="29"/>
      <c r="K13" s="29"/>
      <c r="L13" s="29"/>
      <c r="M13" s="29"/>
      <c r="N13" s="29"/>
      <c r="O13" s="29"/>
      <c r="P13" s="29"/>
      <c r="Q13" s="29"/>
      <c r="R13" s="29"/>
      <c r="S13" s="29"/>
      <c r="T13" s="29"/>
      <c r="U13" s="29"/>
      <c r="V13" s="29"/>
      <c r="W13" s="29"/>
      <c r="X13" s="29"/>
      <c r="Y13" s="29"/>
      <c r="Z13" s="29"/>
      <c r="AA13" s="29"/>
      <c r="AB13" s="29"/>
      <c r="AC13" s="29"/>
    </row>
    <row r="14" spans="1:34" ht="18">
      <c r="A14" s="71" t="s">
        <v>25</v>
      </c>
      <c r="B14" s="55"/>
      <c r="C14" s="58">
        <f>B14*1</f>
        <v>0</v>
      </c>
      <c r="D14" s="14"/>
      <c r="E14" s="61" t="s">
        <v>26</v>
      </c>
      <c r="F14" s="51"/>
      <c r="G14" s="18">
        <f>MIN(F14*4,1600)</f>
        <v>0</v>
      </c>
      <c r="H14" s="18" t="s">
        <v>18</v>
      </c>
      <c r="I14" s="29"/>
      <c r="J14" s="29"/>
      <c r="K14" s="29"/>
      <c r="L14" s="29"/>
      <c r="M14" s="29"/>
      <c r="N14" s="29"/>
      <c r="O14" s="29"/>
      <c r="P14" s="29"/>
      <c r="Q14" s="29"/>
      <c r="R14" s="29"/>
      <c r="S14" s="29"/>
      <c r="T14" s="29"/>
      <c r="U14" s="29"/>
      <c r="V14" s="29"/>
      <c r="W14" s="29"/>
      <c r="X14" s="29"/>
      <c r="Y14" s="29"/>
      <c r="Z14" s="29"/>
      <c r="AA14" s="29"/>
      <c r="AB14" s="29"/>
      <c r="AC14" s="29"/>
    </row>
    <row r="15" spans="1:34" ht="18">
      <c r="A15" s="72" t="s">
        <v>27</v>
      </c>
      <c r="B15" s="55"/>
      <c r="C15" s="58">
        <f t="shared" ref="C15:C18" si="1">B15*1</f>
        <v>0</v>
      </c>
      <c r="D15" s="14"/>
      <c r="E15" s="61" t="s">
        <v>28</v>
      </c>
      <c r="F15" s="51"/>
      <c r="G15" s="18">
        <f>F15*4</f>
        <v>0</v>
      </c>
      <c r="H15" s="18"/>
      <c r="I15" s="29"/>
      <c r="J15" s="29"/>
      <c r="K15" s="29"/>
      <c r="L15" s="29"/>
      <c r="M15" s="29"/>
      <c r="N15" s="29"/>
      <c r="O15" s="29"/>
      <c r="P15" s="29"/>
      <c r="Q15" s="29"/>
      <c r="R15" s="29"/>
      <c r="S15" s="29"/>
      <c r="T15" s="29"/>
      <c r="U15" s="29"/>
      <c r="V15" s="29"/>
      <c r="W15" s="29"/>
      <c r="X15" s="29"/>
      <c r="Y15" s="29"/>
      <c r="Z15" s="29"/>
      <c r="AA15" s="29"/>
      <c r="AB15" s="29"/>
      <c r="AC15" s="29"/>
    </row>
    <row r="16" spans="1:34" ht="18">
      <c r="A16" s="72" t="s">
        <v>29</v>
      </c>
      <c r="B16" s="55"/>
      <c r="C16" s="58">
        <f t="shared" si="1"/>
        <v>0</v>
      </c>
      <c r="D16" s="14"/>
      <c r="E16" s="63" t="s">
        <v>30</v>
      </c>
      <c r="F16" s="51"/>
      <c r="G16" s="18">
        <f>F16*4</f>
        <v>0</v>
      </c>
      <c r="H16" s="18"/>
      <c r="I16" s="29"/>
      <c r="J16" s="29"/>
      <c r="K16" s="29"/>
      <c r="L16" s="29"/>
      <c r="M16" s="29"/>
      <c r="N16" s="29"/>
      <c r="O16" s="29"/>
      <c r="P16" s="29"/>
      <c r="Q16" s="29"/>
      <c r="R16" s="29"/>
      <c r="S16" s="29"/>
      <c r="T16" s="29"/>
      <c r="U16" s="29"/>
      <c r="V16" s="29"/>
      <c r="W16" s="29"/>
      <c r="X16" s="29"/>
      <c r="Y16" s="29"/>
      <c r="Z16" s="29"/>
      <c r="AA16" s="29"/>
      <c r="AB16" s="29"/>
      <c r="AC16" s="29"/>
    </row>
    <row r="17" spans="1:34" ht="18">
      <c r="A17" s="72" t="s">
        <v>31</v>
      </c>
      <c r="B17" s="55"/>
      <c r="C17" s="58">
        <f t="shared" si="1"/>
        <v>0</v>
      </c>
      <c r="D17" s="16"/>
      <c r="E17" s="61" t="s">
        <v>32</v>
      </c>
      <c r="F17" s="51"/>
      <c r="G17" s="18">
        <f>F17*4</f>
        <v>0</v>
      </c>
      <c r="H17" s="18"/>
      <c r="I17" s="29"/>
      <c r="J17" s="29"/>
      <c r="K17" s="29"/>
      <c r="L17" s="29"/>
      <c r="M17" s="29"/>
      <c r="N17" s="29"/>
      <c r="O17" s="29"/>
      <c r="P17" s="29"/>
      <c r="Q17" s="29"/>
      <c r="R17" s="29"/>
      <c r="S17" s="29"/>
      <c r="T17" s="29"/>
      <c r="U17" s="29"/>
      <c r="V17" s="29"/>
      <c r="W17" s="29"/>
      <c r="X17" s="29"/>
      <c r="Y17" s="29"/>
      <c r="Z17" s="29"/>
      <c r="AA17" s="29"/>
      <c r="AB17" s="29"/>
      <c r="AC17" s="29"/>
    </row>
    <row r="18" spans="1:34" ht="18">
      <c r="A18" s="72" t="s">
        <v>33</v>
      </c>
      <c r="B18" s="55"/>
      <c r="C18" s="58">
        <f t="shared" si="1"/>
        <v>0</v>
      </c>
      <c r="D18" s="14"/>
      <c r="E18" s="61" t="s">
        <v>34</v>
      </c>
      <c r="F18" s="51"/>
      <c r="G18" s="18">
        <f>F18*4</f>
        <v>0</v>
      </c>
      <c r="H18" s="18"/>
      <c r="I18" s="29"/>
      <c r="J18" s="29"/>
      <c r="K18" s="29"/>
      <c r="L18" s="29"/>
      <c r="M18" s="29"/>
      <c r="N18" s="29"/>
      <c r="O18" s="29"/>
      <c r="P18" s="29"/>
      <c r="Q18" s="29"/>
      <c r="R18" s="29"/>
      <c r="S18" s="29"/>
      <c r="T18" s="29"/>
      <c r="U18" s="29"/>
      <c r="V18" s="29"/>
      <c r="W18" s="29"/>
      <c r="X18" s="29"/>
      <c r="Y18" s="29"/>
      <c r="Z18" s="29"/>
      <c r="AA18" s="29"/>
      <c r="AB18" s="29"/>
      <c r="AC18" s="29"/>
    </row>
    <row r="19" spans="1:34" ht="18">
      <c r="A19" s="69" t="s">
        <v>35</v>
      </c>
      <c r="B19" s="55"/>
      <c r="C19" s="58">
        <f>B19*1</f>
        <v>0</v>
      </c>
      <c r="D19" s="14"/>
      <c r="E19" s="64"/>
      <c r="F19" s="13"/>
      <c r="G19" s="9"/>
      <c r="H19"/>
      <c r="I19" s="29"/>
      <c r="J19" s="29"/>
      <c r="K19" s="29"/>
      <c r="L19" s="29"/>
      <c r="M19" s="29"/>
      <c r="N19" s="29"/>
      <c r="O19" s="29"/>
      <c r="P19" s="29"/>
      <c r="Q19" s="29"/>
      <c r="R19" s="29"/>
      <c r="S19" s="29"/>
      <c r="T19" s="29"/>
      <c r="U19" s="29"/>
      <c r="V19" s="29"/>
      <c r="W19" s="29"/>
      <c r="X19" s="29"/>
      <c r="Y19" s="29"/>
      <c r="Z19" s="29"/>
      <c r="AA19" s="29"/>
      <c r="AB19" s="29"/>
      <c r="AC19" s="29"/>
    </row>
    <row r="20" spans="1:34" ht="18">
      <c r="A20" s="73" t="s">
        <v>36</v>
      </c>
      <c r="B20" s="56"/>
      <c r="C20" s="58">
        <f>B20*1</f>
        <v>0</v>
      </c>
      <c r="D20" s="14"/>
      <c r="E20" s="24" t="s">
        <v>37</v>
      </c>
      <c r="F20" s="12" t="s">
        <v>8</v>
      </c>
      <c r="G20" s="18"/>
      <c r="H20" s="18"/>
      <c r="I20" s="29"/>
      <c r="J20" s="29"/>
      <c r="K20" s="29"/>
      <c r="L20" s="29"/>
      <c r="M20" s="29"/>
      <c r="N20" s="29"/>
      <c r="O20" s="29"/>
      <c r="P20" s="29"/>
      <c r="Q20" s="29"/>
      <c r="R20" s="29"/>
      <c r="S20" s="29"/>
      <c r="T20" s="29"/>
      <c r="U20" s="29"/>
      <c r="V20" s="29"/>
      <c r="W20" s="29"/>
      <c r="X20" s="29"/>
      <c r="Y20" s="29"/>
      <c r="Z20" s="29"/>
      <c r="AA20" s="29"/>
      <c r="AB20" s="29"/>
      <c r="AC20" s="29"/>
    </row>
    <row r="21" spans="1:34" ht="18">
      <c r="A21" s="32"/>
      <c r="B21" s="33"/>
      <c r="C21" s="22"/>
      <c r="D21" s="14"/>
      <c r="E21" s="61" t="s">
        <v>38</v>
      </c>
      <c r="F21" s="51"/>
      <c r="G21" s="18">
        <f>F21*1</f>
        <v>0</v>
      </c>
      <c r="H21" s="18"/>
      <c r="I21" s="29"/>
      <c r="J21" s="29"/>
      <c r="K21" s="29"/>
      <c r="L21" s="29"/>
      <c r="M21" s="29"/>
      <c r="N21" s="29"/>
      <c r="O21" s="29"/>
      <c r="P21" s="29"/>
      <c r="Q21" s="29"/>
      <c r="R21" s="29"/>
      <c r="S21" s="29"/>
      <c r="T21" s="29"/>
      <c r="U21" s="29"/>
      <c r="V21" s="29"/>
      <c r="W21" s="29"/>
      <c r="X21" s="29"/>
      <c r="Y21" s="29"/>
      <c r="Z21" s="29"/>
      <c r="AA21" s="29"/>
      <c r="AB21" s="29"/>
      <c r="AC21" s="29"/>
    </row>
    <row r="22" spans="1:34" ht="18">
      <c r="A22" s="34"/>
      <c r="B22" s="29"/>
      <c r="C22" s="22"/>
      <c r="D22" s="14"/>
      <c r="E22" s="61" t="s">
        <v>39</v>
      </c>
      <c r="F22" s="51"/>
      <c r="G22" s="18">
        <f>F22*1</f>
        <v>0</v>
      </c>
      <c r="H22" s="18"/>
      <c r="I22" s="29"/>
      <c r="J22" s="29"/>
      <c r="K22" s="29"/>
      <c r="L22" s="29"/>
      <c r="M22" s="29"/>
      <c r="N22" s="29"/>
      <c r="O22" s="29"/>
      <c r="P22" s="29"/>
      <c r="Q22" s="29"/>
      <c r="R22" s="29"/>
      <c r="S22" s="29"/>
      <c r="T22" s="29"/>
      <c r="U22" s="29"/>
      <c r="V22" s="29"/>
      <c r="W22" s="29"/>
      <c r="X22" s="29"/>
      <c r="Y22" s="29"/>
      <c r="Z22" s="29"/>
      <c r="AA22" s="29"/>
      <c r="AB22" s="29"/>
      <c r="AC22" s="29"/>
    </row>
    <row r="23" spans="1:34" ht="18.75">
      <c r="A23" s="35"/>
      <c r="B23" s="36"/>
      <c r="C23" s="59"/>
      <c r="D23" s="14"/>
      <c r="E23" s="65" t="s">
        <v>40</v>
      </c>
      <c r="F23" s="51"/>
      <c r="G23" s="18">
        <f>F23*1</f>
        <v>0</v>
      </c>
      <c r="H23" s="18"/>
      <c r="I23" s="29"/>
      <c r="J23" s="48"/>
      <c r="K23" s="29"/>
      <c r="L23" s="29"/>
      <c r="M23" s="29"/>
      <c r="N23" s="29"/>
      <c r="O23" s="29"/>
      <c r="P23" s="29"/>
      <c r="Q23" s="29"/>
      <c r="R23" s="29"/>
      <c r="S23" s="29"/>
      <c r="T23" s="29"/>
      <c r="U23" s="29"/>
      <c r="V23" s="29"/>
      <c r="W23" s="29"/>
      <c r="X23" s="29"/>
      <c r="Y23" s="29"/>
      <c r="Z23" s="29"/>
      <c r="AA23" s="29"/>
      <c r="AB23" s="29"/>
      <c r="AC23" s="29"/>
    </row>
    <row r="24" spans="1:34" ht="18.75">
      <c r="A24" s="35"/>
      <c r="B24" s="36"/>
      <c r="C24" s="59"/>
      <c r="D24" s="14"/>
      <c r="E24" s="62" t="s">
        <v>41</v>
      </c>
      <c r="F24" s="51"/>
      <c r="G24" s="76">
        <f>MIN(F24*1,575.99)</f>
        <v>0</v>
      </c>
      <c r="H24" s="18" t="s">
        <v>42</v>
      </c>
      <c r="I24" s="29"/>
      <c r="J24" s="29"/>
      <c r="K24" s="29"/>
      <c r="L24" s="29"/>
      <c r="M24" s="29"/>
      <c r="N24" s="29"/>
      <c r="O24" s="29"/>
      <c r="P24" s="29"/>
      <c r="Q24" s="29"/>
      <c r="R24" s="29"/>
      <c r="S24" s="29"/>
      <c r="T24" s="29"/>
      <c r="U24" s="29"/>
      <c r="V24" s="29"/>
      <c r="W24" s="29"/>
      <c r="X24" s="29"/>
      <c r="Y24" s="29"/>
      <c r="Z24" s="29"/>
      <c r="AA24" s="29"/>
      <c r="AB24" s="29"/>
      <c r="AC24" s="29"/>
    </row>
    <row r="25" spans="1:34" ht="18.75" thickBot="1">
      <c r="A25" s="74" t="s">
        <v>43</v>
      </c>
      <c r="B25" s="53">
        <f>SUM(C8:C11,C14:C20)</f>
        <v>0</v>
      </c>
      <c r="C25" s="60">
        <f>SUM(C8:C24)</f>
        <v>0</v>
      </c>
      <c r="D25" s="17"/>
      <c r="E25" s="66" t="s">
        <v>44</v>
      </c>
      <c r="F25" s="52">
        <f>SUM(G8:G18,G21:G24)</f>
        <v>0</v>
      </c>
      <c r="G25" s="20">
        <f>SUM(G8:G24)</f>
        <v>0</v>
      </c>
      <c r="H25" s="18"/>
      <c r="I25" s="29"/>
      <c r="J25" s="29"/>
      <c r="K25" s="29"/>
      <c r="L25" s="29"/>
      <c r="M25" s="29"/>
      <c r="N25" s="29"/>
      <c r="O25" s="29"/>
      <c r="P25" s="29"/>
      <c r="Q25" s="29"/>
      <c r="R25" s="29"/>
      <c r="S25" s="29"/>
      <c r="T25" s="29"/>
      <c r="U25" s="29"/>
      <c r="V25" s="29"/>
      <c r="W25" s="29"/>
      <c r="X25" s="29"/>
      <c r="Y25" s="29"/>
      <c r="Z25" s="29"/>
      <c r="AA25" s="29"/>
      <c r="AB25" s="29"/>
      <c r="AC25" s="29"/>
    </row>
    <row r="26" spans="1:34" s="26" customFormat="1" ht="15">
      <c r="A26" s="29"/>
      <c r="B26" s="29"/>
      <c r="C26" s="29"/>
      <c r="D26" s="29"/>
      <c r="E26" s="29"/>
      <c r="F26" s="29"/>
      <c r="G26" s="29"/>
      <c r="H26" s="30"/>
      <c r="I26" s="29"/>
      <c r="J26" s="29"/>
      <c r="K26" s="29"/>
      <c r="L26" s="29"/>
      <c r="M26" s="29"/>
      <c r="N26" s="29"/>
      <c r="O26" s="29"/>
      <c r="P26" s="29"/>
      <c r="Q26" s="29"/>
      <c r="R26" s="29"/>
      <c r="S26" s="29"/>
      <c r="T26" s="29"/>
      <c r="U26" s="29"/>
      <c r="V26" s="29"/>
      <c r="W26" s="29"/>
      <c r="X26" s="29"/>
      <c r="Y26" s="29"/>
      <c r="Z26" s="29"/>
      <c r="AA26" s="29"/>
      <c r="AB26" s="29"/>
      <c r="AC26" s="29"/>
    </row>
    <row r="27" spans="1:34" ht="18">
      <c r="A27" s="82" t="s">
        <v>45</v>
      </c>
      <c r="B27" s="82"/>
      <c r="C27" s="82"/>
      <c r="D27" s="82"/>
      <c r="E27" s="82"/>
      <c r="F27" s="82"/>
      <c r="G27" s="82"/>
      <c r="H27"/>
      <c r="I27" s="29"/>
      <c r="J27" s="29"/>
      <c r="K27" s="29"/>
      <c r="L27" s="29"/>
      <c r="M27" s="29"/>
      <c r="N27" s="29"/>
      <c r="O27" s="29"/>
      <c r="P27" s="29"/>
      <c r="Q27" s="29"/>
      <c r="R27" s="29"/>
      <c r="S27" s="29"/>
      <c r="T27" s="29"/>
      <c r="U27" s="29"/>
      <c r="V27" s="29"/>
      <c r="W27" s="29"/>
      <c r="X27" s="29"/>
      <c r="Y27" s="29"/>
      <c r="Z27" s="29"/>
      <c r="AA27" s="29"/>
      <c r="AB27" s="29"/>
      <c r="AC27" s="29"/>
    </row>
    <row r="28" spans="1:34" s="25" customFormat="1" ht="37.5" customHeight="1">
      <c r="A28" s="77" t="s">
        <v>46</v>
      </c>
      <c r="B28" s="77"/>
      <c r="C28" s="77"/>
      <c r="D28" s="77"/>
      <c r="E28" s="77"/>
      <c r="F28" s="77"/>
      <c r="G28" s="75"/>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ht="18">
      <c r="A29" s="77" t="s">
        <v>47</v>
      </c>
      <c r="B29" s="77"/>
      <c r="C29" s="77"/>
      <c r="D29" s="77"/>
      <c r="E29" s="77"/>
      <c r="F29" s="77"/>
      <c r="G29" s="25"/>
      <c r="H29"/>
      <c r="I29" s="29"/>
      <c r="J29" s="29"/>
      <c r="K29" s="29"/>
      <c r="L29" s="29"/>
      <c r="M29" s="29"/>
      <c r="N29" s="29"/>
      <c r="O29" s="29"/>
      <c r="P29" s="29"/>
      <c r="Q29" s="29"/>
      <c r="R29" s="29"/>
      <c r="S29" s="29"/>
      <c r="T29" s="29"/>
      <c r="U29" s="29"/>
      <c r="V29" s="29"/>
      <c r="W29" s="29"/>
      <c r="X29" s="29"/>
      <c r="Y29" s="29"/>
      <c r="Z29" s="29"/>
      <c r="AA29" s="29"/>
      <c r="AB29" s="29"/>
      <c r="AC29" s="29"/>
    </row>
    <row r="30" spans="1:34" s="26" customFormat="1" ht="15">
      <c r="A30" s="29"/>
      <c r="B30" s="29"/>
      <c r="C30" s="29"/>
      <c r="D30" s="29"/>
      <c r="E30" s="29"/>
      <c r="F30" s="29"/>
      <c r="G30" s="29"/>
      <c r="H30" s="30"/>
      <c r="I30" s="29"/>
      <c r="J30" s="29"/>
      <c r="K30" s="29"/>
      <c r="L30" s="29"/>
      <c r="M30" s="29"/>
      <c r="N30" s="29"/>
      <c r="O30" s="29"/>
      <c r="P30" s="29"/>
      <c r="Q30" s="29"/>
      <c r="R30" s="29"/>
      <c r="S30" s="29"/>
      <c r="T30" s="29"/>
      <c r="U30" s="29"/>
      <c r="V30" s="29"/>
      <c r="W30" s="29"/>
      <c r="X30" s="29"/>
      <c r="Y30" s="29"/>
      <c r="Z30" s="29"/>
      <c r="AA30" s="29"/>
      <c r="AB30" s="29"/>
      <c r="AC30" s="29"/>
    </row>
    <row r="31" spans="1:34" s="26" customFormat="1" ht="18">
      <c r="A31" s="82" t="s">
        <v>48</v>
      </c>
      <c r="B31" s="82"/>
      <c r="C31" s="82"/>
      <c r="D31" s="82"/>
      <c r="E31" s="82"/>
      <c r="F31" s="82"/>
      <c r="G31" s="82"/>
      <c r="H31" s="30"/>
      <c r="I31" s="29"/>
      <c r="J31" s="29"/>
      <c r="K31" s="29"/>
      <c r="L31" s="29"/>
      <c r="M31" s="29"/>
      <c r="N31" s="29"/>
      <c r="O31" s="29"/>
      <c r="P31" s="29"/>
      <c r="Q31" s="29"/>
      <c r="R31" s="29"/>
      <c r="S31" s="29"/>
      <c r="T31" s="29"/>
      <c r="U31" s="29"/>
      <c r="V31" s="29"/>
      <c r="W31" s="29"/>
      <c r="X31" s="29"/>
      <c r="Y31" s="29"/>
      <c r="Z31" s="29"/>
      <c r="AA31" s="29"/>
      <c r="AB31" s="29"/>
      <c r="AC31" s="29"/>
    </row>
    <row r="32" spans="1:34" s="26" customFormat="1" ht="15">
      <c r="H32" s="30"/>
      <c r="I32" s="29"/>
      <c r="J32" s="29"/>
      <c r="K32" s="29"/>
      <c r="L32" s="29"/>
      <c r="M32" s="29"/>
      <c r="N32" s="29"/>
      <c r="O32" s="29"/>
      <c r="P32" s="29"/>
      <c r="Q32" s="29"/>
      <c r="R32" s="29"/>
      <c r="S32" s="29"/>
      <c r="T32" s="29"/>
      <c r="U32" s="29"/>
      <c r="V32" s="29"/>
      <c r="W32" s="29"/>
      <c r="X32" s="29"/>
      <c r="Y32" s="29"/>
      <c r="Z32" s="29"/>
      <c r="AA32" s="29"/>
      <c r="AB32" s="29"/>
      <c r="AC32" s="29"/>
    </row>
    <row r="33" spans="1:29" s="26" customFormat="1" ht="15">
      <c r="A33" s="29"/>
      <c r="B33" s="29"/>
      <c r="C33" s="48"/>
      <c r="D33" s="48"/>
      <c r="E33" s="29"/>
      <c r="F33" s="29"/>
      <c r="H33" s="30"/>
      <c r="I33" s="29"/>
      <c r="J33" s="29"/>
      <c r="K33" s="29"/>
      <c r="L33" s="29"/>
      <c r="M33" s="29"/>
      <c r="N33" s="29"/>
      <c r="O33" s="29"/>
      <c r="P33" s="29"/>
      <c r="Q33" s="29"/>
      <c r="R33" s="29"/>
      <c r="S33" s="29"/>
      <c r="T33" s="29"/>
      <c r="U33" s="29"/>
      <c r="V33" s="29"/>
      <c r="W33" s="29"/>
      <c r="X33" s="29"/>
      <c r="Y33" s="29"/>
      <c r="Z33" s="29"/>
      <c r="AA33" s="29"/>
      <c r="AB33" s="29"/>
      <c r="AC33" s="29"/>
    </row>
    <row r="34" spans="1:29" s="26" customFormat="1" ht="15">
      <c r="A34" s="29"/>
      <c r="B34" s="29"/>
      <c r="C34" s="48"/>
      <c r="D34" s="48"/>
      <c r="E34" s="29"/>
      <c r="F34" s="29"/>
      <c r="H34" s="30"/>
      <c r="I34" s="29"/>
      <c r="J34" s="29"/>
      <c r="K34" s="29"/>
      <c r="L34" s="29"/>
      <c r="M34" s="29"/>
      <c r="N34" s="29"/>
      <c r="O34" s="29"/>
      <c r="P34" s="29"/>
      <c r="Q34" s="29"/>
      <c r="R34" s="29"/>
      <c r="S34" s="29"/>
      <c r="T34" s="29"/>
      <c r="U34" s="29"/>
      <c r="V34" s="29"/>
      <c r="W34" s="29"/>
      <c r="X34" s="29"/>
      <c r="Y34" s="29"/>
      <c r="Z34" s="29"/>
      <c r="AA34" s="29"/>
      <c r="AB34" s="29"/>
      <c r="AC34" s="29"/>
    </row>
    <row r="35" spans="1:29" s="26" customFormat="1" ht="15">
      <c r="A35" s="29"/>
      <c r="B35" s="29"/>
      <c r="C35" s="48"/>
      <c r="D35" s="48"/>
      <c r="E35" s="29"/>
      <c r="F35" s="29"/>
      <c r="H35" s="30"/>
      <c r="I35" s="29"/>
      <c r="J35" s="29"/>
      <c r="K35" s="29"/>
      <c r="L35" s="29"/>
      <c r="M35" s="29"/>
      <c r="N35" s="29"/>
      <c r="O35" s="29"/>
      <c r="P35" s="29"/>
      <c r="Q35" s="29"/>
      <c r="R35" s="29"/>
      <c r="S35" s="29"/>
      <c r="T35" s="29"/>
      <c r="U35" s="29"/>
      <c r="V35" s="29"/>
      <c r="W35" s="29"/>
      <c r="X35" s="29"/>
      <c r="Y35" s="29"/>
      <c r="Z35" s="29"/>
      <c r="AA35" s="29"/>
      <c r="AB35" s="29"/>
      <c r="AC35" s="29"/>
    </row>
    <row r="36" spans="1:29" s="26" customFormat="1" ht="15">
      <c r="A36" s="29"/>
      <c r="B36" s="29"/>
      <c r="C36" s="48"/>
      <c r="D36" s="48"/>
      <c r="E36" s="29"/>
      <c r="F36" s="29"/>
      <c r="H36" s="30"/>
      <c r="I36" s="29"/>
      <c r="J36" s="29"/>
      <c r="K36" s="29"/>
      <c r="L36" s="29"/>
      <c r="M36" s="29"/>
      <c r="N36" s="29"/>
      <c r="O36" s="29"/>
      <c r="P36" s="29"/>
      <c r="Q36" s="29"/>
      <c r="R36" s="29"/>
      <c r="S36" s="29"/>
      <c r="T36" s="29"/>
      <c r="U36" s="29"/>
      <c r="V36" s="29"/>
      <c r="W36" s="29"/>
      <c r="X36" s="29"/>
      <c r="Y36" s="29"/>
      <c r="Z36" s="29"/>
      <c r="AA36" s="29"/>
      <c r="AB36" s="29"/>
      <c r="AC36" s="29"/>
    </row>
    <row r="37" spans="1:29" s="26" customFormat="1" ht="15">
      <c r="A37" s="29"/>
      <c r="B37" s="29"/>
      <c r="C37" s="48"/>
      <c r="D37" s="48"/>
      <c r="E37" s="29"/>
      <c r="F37" s="29"/>
      <c r="H37" s="30"/>
      <c r="I37" s="29"/>
      <c r="J37" s="29"/>
      <c r="K37" s="29"/>
      <c r="L37" s="29"/>
      <c r="M37" s="29"/>
      <c r="N37" s="29"/>
      <c r="O37" s="29"/>
      <c r="P37" s="29"/>
      <c r="Q37" s="29"/>
      <c r="R37" s="29"/>
      <c r="S37" s="29"/>
      <c r="T37" s="29"/>
      <c r="U37" s="29"/>
      <c r="V37" s="29"/>
      <c r="W37" s="29"/>
      <c r="X37" s="29"/>
      <c r="Y37" s="29"/>
      <c r="Z37" s="29"/>
      <c r="AA37" s="29"/>
      <c r="AB37" s="29"/>
      <c r="AC37" s="29"/>
    </row>
    <row r="38" spans="1:29" s="26" customFormat="1" ht="15">
      <c r="A38" s="29"/>
      <c r="B38" s="29"/>
      <c r="C38" s="48"/>
      <c r="D38" s="48"/>
      <c r="E38" s="29"/>
      <c r="F38" s="29"/>
      <c r="H38" s="30"/>
      <c r="I38" s="29"/>
      <c r="J38" s="29"/>
      <c r="K38" s="29"/>
      <c r="L38" s="29"/>
      <c r="M38" s="29"/>
      <c r="N38" s="29"/>
      <c r="O38" s="29"/>
      <c r="P38" s="29"/>
      <c r="Q38" s="29"/>
      <c r="R38" s="29"/>
      <c r="S38" s="29"/>
      <c r="T38" s="29"/>
      <c r="U38" s="29"/>
      <c r="V38" s="29"/>
      <c r="W38" s="29"/>
      <c r="X38" s="29"/>
      <c r="Y38" s="29"/>
      <c r="Z38" s="29"/>
      <c r="AA38" s="29"/>
      <c r="AB38" s="29"/>
      <c r="AC38" s="29"/>
    </row>
    <row r="39" spans="1:29" s="26" customFormat="1" ht="15">
      <c r="C39" s="28"/>
      <c r="D39" s="28"/>
      <c r="H39" s="30"/>
      <c r="I39" s="29"/>
      <c r="J39" s="29"/>
      <c r="K39" s="29"/>
      <c r="L39" s="29"/>
      <c r="M39" s="29"/>
      <c r="N39" s="29"/>
      <c r="O39" s="29"/>
      <c r="P39" s="29"/>
      <c r="Q39" s="29"/>
      <c r="R39" s="29"/>
      <c r="S39" s="29"/>
      <c r="T39" s="29"/>
      <c r="U39" s="29"/>
      <c r="V39" s="29"/>
      <c r="W39" s="29"/>
      <c r="X39" s="29"/>
      <c r="Y39" s="29"/>
      <c r="Z39" s="29"/>
      <c r="AA39" s="29"/>
      <c r="AB39" s="29"/>
      <c r="AC39" s="29"/>
    </row>
    <row r="40" spans="1:29" s="26" customFormat="1" ht="15">
      <c r="C40" s="28"/>
      <c r="D40" s="28"/>
      <c r="H40" s="30"/>
      <c r="I40" s="29"/>
      <c r="J40" s="29"/>
      <c r="K40" s="29"/>
      <c r="L40" s="29"/>
      <c r="M40" s="29"/>
      <c r="N40" s="29"/>
      <c r="O40" s="29"/>
      <c r="P40" s="29"/>
      <c r="Q40" s="29"/>
      <c r="R40" s="29"/>
      <c r="S40" s="29"/>
      <c r="T40" s="29"/>
      <c r="U40" s="29"/>
      <c r="V40" s="29"/>
      <c r="W40" s="29"/>
      <c r="X40" s="29"/>
      <c r="Y40" s="29"/>
      <c r="Z40" s="29"/>
      <c r="AA40" s="29"/>
      <c r="AB40" s="29"/>
      <c r="AC40" s="29"/>
    </row>
    <row r="41" spans="1:29" s="26" customFormat="1" ht="15">
      <c r="C41" s="28"/>
      <c r="D41" s="28"/>
      <c r="H41" s="30"/>
      <c r="I41" s="29"/>
      <c r="J41" s="29"/>
      <c r="K41" s="29"/>
      <c r="L41" s="29"/>
      <c r="M41" s="29"/>
      <c r="N41" s="29"/>
      <c r="O41" s="29"/>
      <c r="P41" s="29"/>
      <c r="Q41" s="29"/>
      <c r="R41" s="29"/>
      <c r="S41" s="29"/>
      <c r="T41" s="29"/>
      <c r="U41" s="29"/>
      <c r="V41" s="29"/>
      <c r="W41" s="29"/>
      <c r="X41" s="29"/>
      <c r="Y41" s="29"/>
      <c r="Z41" s="29"/>
      <c r="AA41" s="29"/>
      <c r="AB41" s="29"/>
      <c r="AC41" s="29"/>
    </row>
    <row r="42" spans="1:29" s="26" customFormat="1" ht="15">
      <c r="C42" s="28"/>
      <c r="D42" s="28"/>
      <c r="H42" s="30"/>
      <c r="I42" s="29"/>
      <c r="J42" s="29"/>
      <c r="K42" s="29"/>
      <c r="L42" s="29"/>
      <c r="M42" s="29"/>
      <c r="N42" s="29"/>
      <c r="O42" s="29"/>
      <c r="P42" s="29"/>
      <c r="Q42" s="29"/>
      <c r="R42" s="29"/>
      <c r="S42" s="29"/>
      <c r="T42" s="29"/>
      <c r="U42" s="29"/>
      <c r="V42" s="29"/>
      <c r="W42" s="29"/>
      <c r="X42" s="29"/>
      <c r="Y42" s="29"/>
      <c r="Z42" s="29"/>
      <c r="AA42" s="29"/>
      <c r="AB42" s="29"/>
      <c r="AC42" s="29"/>
    </row>
    <row r="43" spans="1:29" s="26" customFormat="1" ht="15">
      <c r="C43" s="28"/>
      <c r="D43" s="28"/>
      <c r="H43" s="30"/>
      <c r="I43" s="29"/>
      <c r="J43" s="29"/>
      <c r="K43" s="29"/>
      <c r="L43" s="29"/>
      <c r="M43" s="29"/>
      <c r="N43" s="29"/>
      <c r="O43" s="29"/>
      <c r="P43" s="29"/>
      <c r="Q43" s="29"/>
      <c r="R43" s="29"/>
      <c r="S43" s="29"/>
      <c r="T43" s="29"/>
      <c r="U43" s="29"/>
      <c r="V43" s="29"/>
      <c r="W43" s="29"/>
      <c r="X43" s="29"/>
      <c r="Y43" s="29"/>
      <c r="Z43" s="29"/>
      <c r="AA43" s="29"/>
      <c r="AB43" s="29"/>
      <c r="AC43" s="29"/>
    </row>
    <row r="44" spans="1:29" s="26" customFormat="1" ht="15">
      <c r="C44" s="28"/>
      <c r="D44" s="28"/>
      <c r="H44" s="30"/>
      <c r="I44" s="29"/>
      <c r="J44" s="29"/>
      <c r="K44" s="29"/>
      <c r="L44" s="29"/>
      <c r="M44" s="29"/>
      <c r="N44" s="29"/>
      <c r="O44" s="29"/>
      <c r="P44" s="29"/>
      <c r="Q44" s="29"/>
      <c r="R44" s="29"/>
      <c r="S44" s="29"/>
      <c r="T44" s="29"/>
      <c r="U44" s="29"/>
      <c r="V44" s="29"/>
      <c r="W44" s="29"/>
      <c r="X44" s="29"/>
      <c r="Y44" s="29"/>
      <c r="Z44" s="29"/>
      <c r="AA44" s="29"/>
      <c r="AB44" s="29"/>
      <c r="AC44" s="29"/>
    </row>
    <row r="45" spans="1:29" s="26" customFormat="1" ht="15">
      <c r="C45" s="28"/>
      <c r="D45" s="28"/>
      <c r="H45" s="30"/>
      <c r="I45" s="29"/>
      <c r="J45" s="29"/>
      <c r="K45" s="29"/>
      <c r="L45" s="29"/>
      <c r="M45" s="29"/>
      <c r="N45" s="29"/>
      <c r="O45" s="29"/>
      <c r="P45" s="29"/>
      <c r="Q45" s="29"/>
      <c r="R45" s="29"/>
      <c r="S45" s="29"/>
      <c r="T45" s="29"/>
      <c r="U45" s="29"/>
      <c r="V45" s="29"/>
      <c r="W45" s="29"/>
      <c r="X45" s="29"/>
      <c r="Y45" s="29"/>
      <c r="Z45" s="29"/>
      <c r="AA45" s="29"/>
      <c r="AB45" s="29"/>
      <c r="AC45" s="29"/>
    </row>
    <row r="46" spans="1:29" s="26" customFormat="1" ht="15">
      <c r="C46" s="28"/>
      <c r="D46" s="28"/>
      <c r="H46" s="30"/>
      <c r="I46" s="29"/>
      <c r="J46" s="29"/>
      <c r="K46" s="29"/>
      <c r="L46" s="29"/>
      <c r="M46" s="29"/>
      <c r="N46" s="29"/>
      <c r="O46" s="29"/>
      <c r="P46" s="29"/>
      <c r="Q46" s="29"/>
      <c r="R46" s="29"/>
      <c r="S46" s="29"/>
      <c r="T46" s="29"/>
      <c r="U46" s="29"/>
      <c r="V46" s="29"/>
      <c r="W46" s="29"/>
      <c r="X46" s="29"/>
      <c r="Y46" s="29"/>
      <c r="Z46" s="29"/>
      <c r="AA46" s="29"/>
      <c r="AB46" s="29"/>
      <c r="AC46" s="29"/>
    </row>
    <row r="47" spans="1:29" s="26" customFormat="1" ht="15">
      <c r="C47" s="28"/>
      <c r="D47" s="28"/>
      <c r="H47" s="30"/>
      <c r="I47" s="29"/>
      <c r="J47" s="29"/>
      <c r="K47" s="29"/>
      <c r="L47" s="29"/>
      <c r="M47" s="29"/>
      <c r="N47" s="29"/>
      <c r="O47" s="29"/>
      <c r="P47" s="29"/>
      <c r="Q47" s="29"/>
      <c r="R47" s="29"/>
      <c r="S47" s="29"/>
      <c r="T47" s="29"/>
      <c r="U47" s="29"/>
      <c r="V47" s="29"/>
      <c r="W47" s="29"/>
      <c r="X47" s="29"/>
      <c r="Y47" s="29"/>
      <c r="Z47" s="29"/>
      <c r="AA47" s="29"/>
      <c r="AB47" s="29"/>
      <c r="AC47" s="29"/>
    </row>
    <row r="48" spans="1:29" s="26" customFormat="1" ht="15">
      <c r="C48" s="28"/>
      <c r="D48" s="28"/>
      <c r="H48" s="30"/>
      <c r="I48" s="29"/>
      <c r="J48" s="29"/>
      <c r="K48" s="29"/>
      <c r="L48" s="29"/>
      <c r="M48" s="29"/>
      <c r="N48" s="29"/>
      <c r="O48" s="29"/>
      <c r="P48" s="29"/>
      <c r="Q48" s="29"/>
      <c r="R48" s="29"/>
      <c r="S48" s="29"/>
      <c r="T48" s="29"/>
      <c r="U48" s="29"/>
      <c r="V48" s="29"/>
      <c r="W48" s="29"/>
      <c r="X48" s="29"/>
      <c r="Y48" s="29"/>
      <c r="Z48" s="29"/>
      <c r="AA48" s="29"/>
      <c r="AB48" s="29"/>
      <c r="AC48" s="29"/>
    </row>
    <row r="49" spans="3:29" s="26" customFormat="1" ht="15">
      <c r="C49" s="28"/>
      <c r="D49" s="28"/>
      <c r="H49" s="30"/>
      <c r="I49" s="29"/>
      <c r="J49" s="29"/>
      <c r="K49" s="29"/>
      <c r="L49" s="29"/>
      <c r="M49" s="29"/>
      <c r="N49" s="29"/>
      <c r="O49" s="29"/>
      <c r="P49" s="29"/>
      <c r="Q49" s="29"/>
      <c r="R49" s="29"/>
      <c r="S49" s="29"/>
      <c r="T49" s="29"/>
      <c r="U49" s="29"/>
      <c r="V49" s="29"/>
      <c r="W49" s="29"/>
      <c r="X49" s="29"/>
      <c r="Y49" s="29"/>
      <c r="Z49" s="29"/>
      <c r="AA49" s="29"/>
      <c r="AB49" s="29"/>
      <c r="AC49" s="29"/>
    </row>
    <row r="50" spans="3:29" s="26" customFormat="1" ht="15">
      <c r="C50" s="28"/>
      <c r="D50" s="28"/>
      <c r="H50" s="30"/>
      <c r="I50" s="29"/>
      <c r="J50" s="29"/>
      <c r="K50" s="29"/>
      <c r="L50" s="29"/>
      <c r="M50" s="29"/>
      <c r="N50" s="29"/>
      <c r="O50" s="29"/>
      <c r="P50" s="29"/>
      <c r="Q50" s="29"/>
      <c r="R50" s="29"/>
      <c r="S50" s="29"/>
      <c r="T50" s="29"/>
      <c r="U50" s="29"/>
      <c r="V50" s="29"/>
      <c r="W50" s="29"/>
      <c r="X50" s="29"/>
      <c r="Y50" s="29"/>
      <c r="Z50" s="29"/>
      <c r="AA50" s="29"/>
      <c r="AB50" s="29"/>
      <c r="AC50" s="29"/>
    </row>
    <row r="51" spans="3:29" s="26" customFormat="1" ht="15">
      <c r="C51" s="28"/>
      <c r="D51" s="28"/>
      <c r="H51" s="30"/>
      <c r="I51" s="29"/>
      <c r="J51" s="29"/>
      <c r="K51" s="29"/>
      <c r="L51" s="29"/>
      <c r="M51" s="29"/>
      <c r="N51" s="29"/>
      <c r="O51" s="29"/>
      <c r="P51" s="29"/>
      <c r="Q51" s="29"/>
      <c r="R51" s="29"/>
      <c r="S51" s="29"/>
      <c r="T51" s="29"/>
      <c r="U51" s="29"/>
      <c r="V51" s="29"/>
      <c r="W51" s="29"/>
      <c r="X51" s="29"/>
      <c r="Y51" s="29"/>
      <c r="Z51" s="29"/>
      <c r="AA51" s="29"/>
      <c r="AB51" s="29"/>
      <c r="AC51" s="29"/>
    </row>
    <row r="52" spans="3:29" s="26" customFormat="1" ht="15">
      <c r="C52" s="28"/>
      <c r="D52" s="28"/>
      <c r="H52" s="30"/>
      <c r="I52" s="29"/>
      <c r="J52" s="29"/>
      <c r="K52" s="29"/>
      <c r="L52" s="29"/>
      <c r="M52" s="29"/>
      <c r="N52" s="29"/>
      <c r="O52" s="29"/>
      <c r="P52" s="29"/>
      <c r="Q52" s="29"/>
      <c r="R52" s="29"/>
      <c r="S52" s="29"/>
      <c r="T52" s="29"/>
      <c r="U52" s="29"/>
      <c r="V52" s="29"/>
      <c r="W52" s="29"/>
      <c r="X52" s="29"/>
      <c r="Y52" s="29"/>
      <c r="Z52" s="29"/>
      <c r="AA52" s="29"/>
      <c r="AB52" s="29"/>
      <c r="AC52" s="29"/>
    </row>
    <row r="53" spans="3:29" s="26" customFormat="1" ht="15">
      <c r="C53" s="28"/>
      <c r="D53" s="28"/>
      <c r="H53" s="30"/>
      <c r="I53" s="29"/>
      <c r="J53" s="29"/>
      <c r="K53" s="29"/>
      <c r="L53" s="29"/>
      <c r="M53" s="29"/>
      <c r="N53" s="29"/>
      <c r="O53" s="29"/>
      <c r="P53" s="29"/>
      <c r="Q53" s="29"/>
      <c r="R53" s="29"/>
      <c r="S53" s="29"/>
      <c r="T53" s="29"/>
      <c r="U53" s="29"/>
      <c r="V53" s="29"/>
      <c r="W53" s="29"/>
      <c r="X53" s="29"/>
      <c r="Y53" s="29"/>
      <c r="Z53" s="29"/>
      <c r="AA53" s="29"/>
      <c r="AB53" s="29"/>
      <c r="AC53" s="29"/>
    </row>
    <row r="54" spans="3:29" s="26" customFormat="1" ht="15">
      <c r="C54" s="28"/>
      <c r="D54" s="28"/>
      <c r="H54" s="30"/>
      <c r="I54" s="29"/>
      <c r="J54" s="29"/>
      <c r="K54" s="29"/>
      <c r="L54" s="29"/>
      <c r="M54" s="29"/>
      <c r="N54" s="29"/>
      <c r="O54" s="29"/>
      <c r="P54" s="29"/>
      <c r="Q54" s="29"/>
      <c r="R54" s="29"/>
      <c r="S54" s="29"/>
      <c r="T54" s="29"/>
      <c r="U54" s="29"/>
      <c r="V54" s="29"/>
      <c r="W54" s="29"/>
      <c r="X54" s="29"/>
      <c r="Y54" s="29"/>
      <c r="Z54" s="29"/>
      <c r="AA54" s="29"/>
      <c r="AB54" s="29"/>
      <c r="AC54" s="29"/>
    </row>
    <row r="55" spans="3:29" s="26" customFormat="1" ht="15">
      <c r="C55" s="28"/>
      <c r="D55" s="28"/>
      <c r="H55" s="30"/>
      <c r="I55" s="29"/>
      <c r="J55" s="29"/>
      <c r="K55" s="29"/>
      <c r="L55" s="29"/>
      <c r="M55" s="29"/>
      <c r="N55" s="29"/>
      <c r="O55" s="29"/>
      <c r="P55" s="29"/>
      <c r="Q55" s="29"/>
      <c r="R55" s="29"/>
      <c r="S55" s="29"/>
      <c r="T55" s="29"/>
      <c r="U55" s="29"/>
      <c r="V55" s="29"/>
      <c r="W55" s="29"/>
      <c r="X55" s="29"/>
      <c r="Y55" s="29"/>
      <c r="Z55" s="29"/>
      <c r="AA55" s="29"/>
      <c r="AB55" s="29"/>
      <c r="AC55" s="29"/>
    </row>
    <row r="56" spans="3:29" s="26" customFormat="1" ht="15">
      <c r="C56" s="28"/>
      <c r="D56" s="28"/>
      <c r="H56" s="30"/>
      <c r="I56" s="29"/>
      <c r="J56" s="29"/>
      <c r="K56" s="29"/>
      <c r="L56" s="29"/>
      <c r="M56" s="29"/>
      <c r="N56" s="29"/>
      <c r="O56" s="29"/>
      <c r="P56" s="29"/>
      <c r="Q56" s="29"/>
      <c r="R56" s="29"/>
      <c r="S56" s="29"/>
      <c r="T56" s="29"/>
      <c r="U56" s="29"/>
      <c r="V56" s="29"/>
      <c r="W56" s="29"/>
      <c r="X56" s="29"/>
      <c r="Y56" s="29"/>
      <c r="Z56" s="29"/>
      <c r="AA56" s="29"/>
      <c r="AB56" s="29"/>
      <c r="AC56" s="29"/>
    </row>
    <row r="57" spans="3:29" s="26" customFormat="1" ht="15">
      <c r="C57" s="28"/>
      <c r="D57" s="28"/>
      <c r="H57" s="30"/>
      <c r="I57" s="29"/>
      <c r="J57" s="29"/>
      <c r="K57" s="29"/>
      <c r="L57" s="29"/>
      <c r="M57" s="29"/>
      <c r="N57" s="29"/>
      <c r="O57" s="29"/>
      <c r="P57" s="29"/>
      <c r="Q57" s="29"/>
      <c r="R57" s="29"/>
      <c r="S57" s="29"/>
      <c r="T57" s="29"/>
      <c r="U57" s="29"/>
      <c r="V57" s="29"/>
      <c r="W57" s="29"/>
      <c r="X57" s="29"/>
      <c r="Y57" s="29"/>
      <c r="Z57" s="29"/>
      <c r="AA57" s="29"/>
      <c r="AB57" s="29"/>
      <c r="AC57" s="29"/>
    </row>
    <row r="58" spans="3:29" s="26" customFormat="1" ht="15">
      <c r="C58" s="28"/>
      <c r="D58" s="28"/>
      <c r="H58" s="30"/>
      <c r="I58" s="29"/>
      <c r="J58" s="29"/>
      <c r="K58" s="29"/>
      <c r="L58" s="29"/>
      <c r="M58" s="29"/>
      <c r="N58" s="29"/>
      <c r="O58" s="29"/>
      <c r="P58" s="29"/>
      <c r="Q58" s="29"/>
      <c r="R58" s="29"/>
      <c r="S58" s="29"/>
      <c r="T58" s="29"/>
      <c r="U58" s="29"/>
      <c r="V58" s="29"/>
      <c r="W58" s="29"/>
      <c r="X58" s="29"/>
      <c r="Y58" s="29"/>
      <c r="Z58" s="29"/>
      <c r="AA58" s="29"/>
      <c r="AB58" s="29"/>
      <c r="AC58" s="29"/>
    </row>
    <row r="59" spans="3:29" s="26" customFormat="1" ht="15">
      <c r="C59" s="28"/>
      <c r="D59" s="28"/>
      <c r="H59" s="30"/>
      <c r="I59" s="29"/>
      <c r="J59" s="29"/>
      <c r="K59" s="29"/>
      <c r="L59" s="29"/>
      <c r="M59" s="29"/>
      <c r="N59" s="29"/>
      <c r="O59" s="29"/>
      <c r="P59" s="29"/>
      <c r="Q59" s="29"/>
      <c r="R59" s="29"/>
      <c r="S59" s="29"/>
      <c r="T59" s="29"/>
      <c r="U59" s="29"/>
      <c r="V59" s="29"/>
      <c r="W59" s="29"/>
      <c r="X59" s="29"/>
      <c r="Y59" s="29"/>
      <c r="Z59" s="29"/>
      <c r="AA59" s="29"/>
      <c r="AB59" s="29"/>
      <c r="AC59" s="29"/>
    </row>
    <row r="60" spans="3:29" s="26" customFormat="1" ht="15">
      <c r="C60" s="28"/>
      <c r="D60" s="28"/>
      <c r="H60" s="30"/>
    </row>
    <row r="61" spans="3:29" s="26" customFormat="1" ht="15">
      <c r="C61" s="28"/>
      <c r="D61" s="28"/>
      <c r="H61" s="30"/>
    </row>
    <row r="62" spans="3:29" s="26" customFormat="1" ht="15">
      <c r="C62" s="28"/>
      <c r="D62" s="28"/>
      <c r="H62" s="30"/>
    </row>
    <row r="63" spans="3:29" s="26" customFormat="1">
      <c r="C63" s="28"/>
      <c r="D63" s="28"/>
      <c r="H63" s="31"/>
    </row>
    <row r="64" spans="3:29" s="26" customFormat="1">
      <c r="C64" s="28"/>
      <c r="D64" s="28"/>
      <c r="H64" s="31"/>
    </row>
    <row r="65" spans="3:8" s="26" customFormat="1">
      <c r="C65" s="28"/>
      <c r="D65" s="28"/>
      <c r="H65" s="31"/>
    </row>
    <row r="66" spans="3:8" s="26" customFormat="1">
      <c r="C66" s="28"/>
      <c r="D66" s="28"/>
      <c r="H66" s="31"/>
    </row>
    <row r="67" spans="3:8" s="26" customFormat="1">
      <c r="C67" s="28"/>
      <c r="D67" s="28"/>
      <c r="H67" s="31"/>
    </row>
    <row r="68" spans="3:8" s="26" customFormat="1">
      <c r="C68" s="28"/>
      <c r="D68" s="28"/>
      <c r="H68" s="31"/>
    </row>
    <row r="69" spans="3:8" s="26" customFormat="1">
      <c r="C69" s="28"/>
      <c r="D69" s="28"/>
      <c r="H69" s="31"/>
    </row>
    <row r="70" spans="3:8" s="26" customFormat="1">
      <c r="C70" s="28"/>
      <c r="D70" s="28"/>
      <c r="H70" s="31"/>
    </row>
    <row r="71" spans="3:8" s="26" customFormat="1">
      <c r="C71" s="28"/>
      <c r="D71" s="28"/>
      <c r="H71" s="31"/>
    </row>
    <row r="72" spans="3:8" s="26" customFormat="1">
      <c r="C72" s="28"/>
      <c r="D72" s="28"/>
      <c r="H72" s="31"/>
    </row>
    <row r="73" spans="3:8" s="26" customFormat="1">
      <c r="C73" s="28"/>
      <c r="D73" s="28"/>
      <c r="H73" s="31"/>
    </row>
    <row r="74" spans="3:8" s="26" customFormat="1">
      <c r="C74" s="28"/>
      <c r="D74" s="28"/>
      <c r="H74" s="31"/>
    </row>
    <row r="75" spans="3:8" s="26" customFormat="1">
      <c r="C75" s="28"/>
      <c r="D75" s="28"/>
      <c r="H75" s="31"/>
    </row>
    <row r="76" spans="3:8" s="26" customFormat="1">
      <c r="C76" s="28"/>
      <c r="D76" s="28"/>
      <c r="H76" s="31"/>
    </row>
    <row r="77" spans="3:8" s="26" customFormat="1">
      <c r="C77" s="28"/>
      <c r="D77" s="28"/>
      <c r="H77" s="31"/>
    </row>
    <row r="78" spans="3:8" s="26" customFormat="1">
      <c r="C78" s="28"/>
      <c r="D78" s="28"/>
      <c r="H78" s="31"/>
    </row>
    <row r="79" spans="3:8" s="26" customFormat="1">
      <c r="C79" s="28"/>
      <c r="D79" s="28"/>
      <c r="H79" s="31"/>
    </row>
    <row r="80" spans="3:8" s="26" customFormat="1">
      <c r="C80" s="28"/>
      <c r="D80" s="28"/>
      <c r="H80" s="31"/>
    </row>
    <row r="81" spans="3:8" s="26" customFormat="1">
      <c r="C81" s="28"/>
      <c r="D81" s="28"/>
      <c r="H81" s="31"/>
    </row>
    <row r="82" spans="3:8" s="26" customFormat="1">
      <c r="C82" s="28"/>
      <c r="D82" s="28"/>
      <c r="H82" s="31"/>
    </row>
    <row r="83" spans="3:8" s="26" customFormat="1">
      <c r="C83" s="28"/>
      <c r="D83" s="28"/>
      <c r="H83" s="31"/>
    </row>
    <row r="84" spans="3:8" s="26" customFormat="1">
      <c r="C84" s="28"/>
      <c r="D84" s="28"/>
      <c r="H84" s="31"/>
    </row>
    <row r="85" spans="3:8" s="26" customFormat="1">
      <c r="C85" s="28"/>
      <c r="D85" s="28"/>
      <c r="H85" s="31"/>
    </row>
    <row r="86" spans="3:8" s="26" customFormat="1">
      <c r="C86" s="28"/>
      <c r="D86" s="28"/>
      <c r="H86" s="31"/>
    </row>
    <row r="87" spans="3:8" s="26" customFormat="1">
      <c r="C87" s="28"/>
      <c r="D87" s="28"/>
      <c r="H87" s="31"/>
    </row>
    <row r="88" spans="3:8" s="26" customFormat="1">
      <c r="C88" s="28"/>
      <c r="D88" s="28"/>
      <c r="H88" s="31"/>
    </row>
    <row r="89" spans="3:8" s="26" customFormat="1">
      <c r="C89" s="28"/>
      <c r="D89" s="28"/>
      <c r="H89" s="31"/>
    </row>
    <row r="90" spans="3:8" s="26" customFormat="1">
      <c r="C90" s="28"/>
      <c r="D90" s="28"/>
      <c r="H90" s="31"/>
    </row>
    <row r="91" spans="3:8" s="26" customFormat="1">
      <c r="C91" s="28"/>
      <c r="D91" s="28"/>
      <c r="H91" s="31"/>
    </row>
    <row r="92" spans="3:8" s="26" customFormat="1">
      <c r="C92" s="28"/>
      <c r="D92" s="28"/>
      <c r="H92" s="31"/>
    </row>
    <row r="93" spans="3:8" s="26" customFormat="1">
      <c r="C93" s="28"/>
      <c r="D93" s="28"/>
      <c r="H93" s="31"/>
    </row>
    <row r="94" spans="3:8" s="26" customFormat="1">
      <c r="C94" s="28"/>
      <c r="D94" s="28"/>
      <c r="H94" s="31"/>
    </row>
    <row r="95" spans="3:8" s="26" customFormat="1">
      <c r="C95" s="28"/>
      <c r="D95" s="28"/>
      <c r="H95" s="31"/>
    </row>
    <row r="96" spans="3:8" s="26" customFormat="1">
      <c r="C96" s="28"/>
      <c r="D96" s="28"/>
      <c r="H96" s="31"/>
    </row>
    <row r="97" spans="3:8" s="26" customFormat="1">
      <c r="C97" s="28"/>
      <c r="D97" s="28"/>
      <c r="H97" s="31"/>
    </row>
    <row r="98" spans="3:8" s="26" customFormat="1">
      <c r="C98" s="28"/>
      <c r="D98" s="28"/>
      <c r="H98" s="31"/>
    </row>
    <row r="99" spans="3:8" s="26" customFormat="1">
      <c r="C99" s="28"/>
      <c r="D99" s="28"/>
      <c r="H99" s="31"/>
    </row>
    <row r="100" spans="3:8" s="26" customFormat="1">
      <c r="C100" s="28"/>
      <c r="D100" s="28"/>
      <c r="H100" s="31"/>
    </row>
    <row r="101" spans="3:8" s="26" customFormat="1">
      <c r="C101" s="28"/>
      <c r="D101" s="28"/>
      <c r="H101" s="31"/>
    </row>
    <row r="102" spans="3:8" s="26" customFormat="1">
      <c r="C102" s="28"/>
      <c r="D102" s="28"/>
      <c r="H102" s="31"/>
    </row>
    <row r="103" spans="3:8" s="26" customFormat="1">
      <c r="C103" s="28"/>
      <c r="D103" s="28"/>
      <c r="H103" s="31"/>
    </row>
    <row r="104" spans="3:8" s="26" customFormat="1">
      <c r="C104" s="28"/>
      <c r="D104" s="28"/>
      <c r="H104" s="31"/>
    </row>
    <row r="105" spans="3:8" s="26" customFormat="1">
      <c r="C105" s="28"/>
      <c r="D105" s="28"/>
      <c r="H105" s="31"/>
    </row>
    <row r="106" spans="3:8" s="26" customFormat="1">
      <c r="C106" s="28"/>
      <c r="D106" s="28"/>
      <c r="H106" s="31"/>
    </row>
    <row r="107" spans="3:8" s="26" customFormat="1">
      <c r="C107" s="28"/>
      <c r="D107" s="28"/>
      <c r="H107" s="31"/>
    </row>
    <row r="108" spans="3:8" s="26" customFormat="1">
      <c r="C108" s="28"/>
      <c r="D108" s="28"/>
      <c r="H108" s="31"/>
    </row>
    <row r="109" spans="3:8" s="26" customFormat="1">
      <c r="C109" s="28"/>
      <c r="D109" s="28"/>
      <c r="H109" s="31"/>
    </row>
    <row r="110" spans="3:8" s="26" customFormat="1">
      <c r="C110" s="28"/>
      <c r="D110" s="28"/>
      <c r="H110" s="31"/>
    </row>
    <row r="111" spans="3:8" s="26" customFormat="1">
      <c r="C111" s="28"/>
      <c r="D111" s="28"/>
      <c r="H111" s="31"/>
    </row>
    <row r="112" spans="3:8" s="26" customFormat="1">
      <c r="C112" s="28"/>
      <c r="D112" s="28"/>
      <c r="H112" s="31"/>
    </row>
    <row r="113" spans="3:8" s="26" customFormat="1">
      <c r="C113" s="28"/>
      <c r="D113" s="28"/>
      <c r="H113" s="31"/>
    </row>
    <row r="114" spans="3:8" s="26" customFormat="1">
      <c r="C114" s="28"/>
      <c r="D114" s="28"/>
      <c r="H114" s="31"/>
    </row>
    <row r="115" spans="3:8" s="26" customFormat="1">
      <c r="C115" s="28"/>
      <c r="D115" s="28"/>
      <c r="H115" s="31"/>
    </row>
    <row r="116" spans="3:8" s="26" customFormat="1">
      <c r="C116" s="28"/>
      <c r="D116" s="28"/>
      <c r="H116" s="31"/>
    </row>
    <row r="117" spans="3:8" s="26" customFormat="1">
      <c r="C117" s="28"/>
      <c r="D117" s="28"/>
      <c r="H117" s="31"/>
    </row>
    <row r="118" spans="3:8" s="26" customFormat="1">
      <c r="C118" s="28"/>
      <c r="D118" s="28"/>
      <c r="H118" s="31"/>
    </row>
    <row r="119" spans="3:8" s="26" customFormat="1">
      <c r="C119" s="28"/>
      <c r="D119" s="28"/>
      <c r="H119" s="31"/>
    </row>
    <row r="120" spans="3:8" s="26" customFormat="1">
      <c r="C120" s="28"/>
      <c r="D120" s="28"/>
      <c r="H120" s="31"/>
    </row>
    <row r="121" spans="3:8" s="26" customFormat="1">
      <c r="C121" s="28"/>
      <c r="D121" s="28"/>
      <c r="H121" s="31"/>
    </row>
    <row r="122" spans="3:8" s="26" customFormat="1">
      <c r="C122" s="28"/>
      <c r="D122" s="28"/>
      <c r="H122" s="31"/>
    </row>
    <row r="123" spans="3:8" s="26" customFormat="1">
      <c r="C123" s="28"/>
      <c r="D123" s="28"/>
      <c r="H123" s="31"/>
    </row>
    <row r="124" spans="3:8" s="26" customFormat="1">
      <c r="C124" s="28"/>
      <c r="D124" s="28"/>
      <c r="H124" s="31"/>
    </row>
    <row r="125" spans="3:8" s="26" customFormat="1">
      <c r="C125" s="28"/>
      <c r="D125" s="28"/>
      <c r="H125" s="31"/>
    </row>
    <row r="126" spans="3:8" s="26" customFormat="1">
      <c r="C126" s="28"/>
      <c r="D126" s="28"/>
      <c r="H126" s="31"/>
    </row>
    <row r="127" spans="3:8" s="26" customFormat="1">
      <c r="C127" s="28"/>
      <c r="D127" s="28"/>
      <c r="H127" s="31"/>
    </row>
    <row r="128" spans="3:8" s="26" customFormat="1">
      <c r="C128" s="28"/>
      <c r="D128" s="28"/>
      <c r="H128" s="31"/>
    </row>
    <row r="129" spans="3:8" s="26" customFormat="1">
      <c r="C129" s="28"/>
      <c r="D129" s="28"/>
      <c r="H129" s="31"/>
    </row>
    <row r="130" spans="3:8" s="26" customFormat="1">
      <c r="C130" s="28"/>
      <c r="D130" s="28"/>
      <c r="H130" s="31"/>
    </row>
    <row r="131" spans="3:8" s="26" customFormat="1">
      <c r="C131" s="28"/>
      <c r="D131" s="28"/>
      <c r="H131" s="31"/>
    </row>
    <row r="132" spans="3:8" s="26" customFormat="1">
      <c r="C132" s="28"/>
      <c r="D132" s="28"/>
      <c r="H132" s="31"/>
    </row>
    <row r="133" spans="3:8" s="26" customFormat="1">
      <c r="C133" s="28"/>
      <c r="D133" s="28"/>
      <c r="H133" s="31"/>
    </row>
    <row r="134" spans="3:8" s="26" customFormat="1">
      <c r="C134" s="28"/>
      <c r="D134" s="28"/>
      <c r="H134" s="31"/>
    </row>
    <row r="135" spans="3:8" s="26" customFormat="1">
      <c r="C135" s="28"/>
      <c r="D135" s="28"/>
      <c r="H135" s="31"/>
    </row>
    <row r="136" spans="3:8" s="26" customFormat="1">
      <c r="C136" s="28"/>
      <c r="D136" s="28"/>
      <c r="H136" s="31"/>
    </row>
    <row r="137" spans="3:8" s="26" customFormat="1">
      <c r="C137" s="28"/>
      <c r="D137" s="28"/>
      <c r="H137" s="31"/>
    </row>
    <row r="138" spans="3:8" s="26" customFormat="1">
      <c r="C138" s="28"/>
      <c r="D138" s="28"/>
      <c r="H138" s="31"/>
    </row>
    <row r="139" spans="3:8" s="26" customFormat="1">
      <c r="C139" s="28"/>
      <c r="D139" s="28"/>
      <c r="H139" s="31"/>
    </row>
    <row r="140" spans="3:8" s="26" customFormat="1">
      <c r="C140" s="28"/>
      <c r="D140" s="28"/>
      <c r="H140" s="31"/>
    </row>
    <row r="141" spans="3:8" s="26" customFormat="1">
      <c r="C141" s="28"/>
      <c r="D141" s="28"/>
      <c r="H141" s="31"/>
    </row>
    <row r="142" spans="3:8" s="26" customFormat="1">
      <c r="C142" s="28"/>
      <c r="D142" s="28"/>
      <c r="H142" s="31"/>
    </row>
    <row r="143" spans="3:8" s="26" customFormat="1">
      <c r="C143" s="28"/>
      <c r="D143" s="28"/>
      <c r="H143" s="31"/>
    </row>
    <row r="144" spans="3:8" s="26" customFormat="1">
      <c r="C144" s="28"/>
      <c r="D144" s="28"/>
      <c r="H144" s="31"/>
    </row>
    <row r="145" spans="3:8" s="26" customFormat="1">
      <c r="C145" s="28"/>
      <c r="D145" s="28"/>
      <c r="H145" s="31"/>
    </row>
    <row r="146" spans="3:8" s="26" customFormat="1">
      <c r="C146" s="28"/>
      <c r="D146" s="28"/>
      <c r="H146" s="31"/>
    </row>
    <row r="147" spans="3:8" s="26" customFormat="1">
      <c r="C147" s="28"/>
      <c r="D147" s="28"/>
      <c r="H147" s="31"/>
    </row>
    <row r="148" spans="3:8" s="26" customFormat="1">
      <c r="C148" s="28"/>
      <c r="D148" s="28"/>
      <c r="H148" s="31"/>
    </row>
    <row r="149" spans="3:8" s="26" customFormat="1">
      <c r="C149" s="28"/>
      <c r="D149" s="28"/>
      <c r="H149" s="31"/>
    </row>
    <row r="150" spans="3:8" s="26" customFormat="1">
      <c r="C150" s="28"/>
      <c r="D150" s="28"/>
      <c r="H150" s="31"/>
    </row>
    <row r="151" spans="3:8" s="26" customFormat="1">
      <c r="C151" s="28"/>
      <c r="D151" s="28"/>
      <c r="H151" s="31"/>
    </row>
    <row r="152" spans="3:8" s="26" customFormat="1">
      <c r="C152" s="28"/>
      <c r="D152" s="28"/>
      <c r="H152" s="31"/>
    </row>
    <row r="153" spans="3:8" s="26" customFormat="1">
      <c r="C153" s="28"/>
      <c r="D153" s="28"/>
      <c r="H153" s="31"/>
    </row>
    <row r="154" spans="3:8" s="26" customFormat="1">
      <c r="C154" s="28"/>
      <c r="D154" s="28"/>
      <c r="H154" s="31"/>
    </row>
    <row r="155" spans="3:8" s="26" customFormat="1">
      <c r="C155" s="28"/>
      <c r="D155" s="28"/>
      <c r="H155" s="31"/>
    </row>
    <row r="156" spans="3:8" s="26" customFormat="1">
      <c r="C156" s="28"/>
      <c r="D156" s="28"/>
      <c r="H156" s="31"/>
    </row>
    <row r="157" spans="3:8" s="26" customFormat="1">
      <c r="C157" s="28"/>
      <c r="D157" s="28"/>
      <c r="H157" s="31"/>
    </row>
    <row r="158" spans="3:8" s="26" customFormat="1">
      <c r="C158" s="28"/>
      <c r="D158" s="28"/>
      <c r="H158" s="31"/>
    </row>
    <row r="159" spans="3:8" s="26" customFormat="1">
      <c r="C159" s="28"/>
      <c r="D159" s="28"/>
      <c r="H159" s="31"/>
    </row>
    <row r="160" spans="3:8" s="26" customFormat="1">
      <c r="C160" s="28"/>
      <c r="D160" s="28"/>
      <c r="H160" s="31"/>
    </row>
    <row r="161" spans="3:8" s="26" customFormat="1">
      <c r="C161" s="28"/>
      <c r="D161" s="28"/>
      <c r="H161" s="31"/>
    </row>
    <row r="162" spans="3:8" s="26" customFormat="1">
      <c r="C162" s="28"/>
      <c r="D162" s="28"/>
      <c r="H162" s="31"/>
    </row>
    <row r="163" spans="3:8" s="26" customFormat="1">
      <c r="C163" s="28"/>
      <c r="D163" s="28"/>
      <c r="H163" s="31"/>
    </row>
    <row r="164" spans="3:8" s="26" customFormat="1">
      <c r="C164" s="28"/>
      <c r="D164" s="28"/>
      <c r="H164" s="31"/>
    </row>
    <row r="165" spans="3:8" s="26" customFormat="1">
      <c r="C165" s="28"/>
      <c r="D165" s="28"/>
      <c r="H165" s="31"/>
    </row>
    <row r="166" spans="3:8" s="26" customFormat="1">
      <c r="C166" s="28"/>
      <c r="D166" s="28"/>
      <c r="H166" s="31"/>
    </row>
    <row r="167" spans="3:8" s="26" customFormat="1">
      <c r="C167" s="28"/>
      <c r="D167" s="28"/>
      <c r="H167" s="31"/>
    </row>
    <row r="168" spans="3:8" s="26" customFormat="1">
      <c r="C168" s="28"/>
      <c r="D168" s="28"/>
      <c r="H168" s="31"/>
    </row>
    <row r="169" spans="3:8" s="26" customFormat="1">
      <c r="C169" s="28"/>
      <c r="D169" s="28"/>
      <c r="H169" s="31"/>
    </row>
    <row r="170" spans="3:8" s="26" customFormat="1">
      <c r="C170" s="28"/>
      <c r="D170" s="28"/>
      <c r="H170" s="31"/>
    </row>
    <row r="171" spans="3:8" s="26" customFormat="1">
      <c r="C171" s="28"/>
      <c r="D171" s="28"/>
      <c r="H171" s="31"/>
    </row>
    <row r="172" spans="3:8" s="26" customFormat="1">
      <c r="C172" s="28"/>
      <c r="D172" s="28"/>
      <c r="H172" s="31"/>
    </row>
    <row r="173" spans="3:8" s="26" customFormat="1">
      <c r="C173" s="28"/>
      <c r="D173" s="28"/>
      <c r="H173" s="31"/>
    </row>
    <row r="174" spans="3:8" s="26" customFormat="1">
      <c r="C174" s="28"/>
      <c r="D174" s="28"/>
      <c r="H174" s="31"/>
    </row>
    <row r="175" spans="3:8" s="26" customFormat="1">
      <c r="C175" s="28"/>
      <c r="D175" s="28"/>
      <c r="H175" s="31"/>
    </row>
    <row r="176" spans="3:8" s="26" customFormat="1">
      <c r="C176" s="28"/>
      <c r="D176" s="28"/>
      <c r="H176" s="31"/>
    </row>
    <row r="177" spans="3:8" s="26" customFormat="1">
      <c r="C177" s="28"/>
      <c r="D177" s="28"/>
      <c r="H177" s="31"/>
    </row>
    <row r="178" spans="3:8" s="26" customFormat="1">
      <c r="C178" s="28"/>
      <c r="D178" s="28"/>
      <c r="H178" s="31"/>
    </row>
    <row r="179" spans="3:8" s="26" customFormat="1">
      <c r="C179" s="28"/>
      <c r="D179" s="28"/>
      <c r="H179" s="31"/>
    </row>
    <row r="180" spans="3:8" s="26" customFormat="1">
      <c r="C180" s="28"/>
      <c r="D180" s="28"/>
      <c r="H180" s="31"/>
    </row>
    <row r="181" spans="3:8" s="26" customFormat="1">
      <c r="C181" s="28"/>
      <c r="D181" s="28"/>
      <c r="H181" s="31"/>
    </row>
    <row r="182" spans="3:8" s="26" customFormat="1">
      <c r="C182" s="28"/>
      <c r="D182" s="28"/>
      <c r="H182" s="31"/>
    </row>
    <row r="183" spans="3:8" s="26" customFormat="1">
      <c r="C183" s="28"/>
      <c r="D183" s="28"/>
      <c r="H183" s="31"/>
    </row>
    <row r="184" spans="3:8" s="26" customFormat="1">
      <c r="C184" s="28"/>
      <c r="D184" s="28"/>
      <c r="H184" s="31"/>
    </row>
    <row r="185" spans="3:8" s="26" customFormat="1">
      <c r="C185" s="28"/>
      <c r="D185" s="28"/>
      <c r="H185" s="31"/>
    </row>
    <row r="186" spans="3:8" s="26" customFormat="1">
      <c r="C186" s="28"/>
      <c r="D186" s="28"/>
      <c r="H186" s="31"/>
    </row>
    <row r="187" spans="3:8" s="26" customFormat="1">
      <c r="C187" s="28"/>
      <c r="D187" s="28"/>
      <c r="H187" s="31"/>
    </row>
    <row r="188" spans="3:8" s="26" customFormat="1">
      <c r="C188" s="28"/>
      <c r="D188" s="28"/>
      <c r="H188" s="31"/>
    </row>
    <row r="189" spans="3:8" s="26" customFormat="1">
      <c r="C189" s="28"/>
      <c r="D189" s="28"/>
      <c r="H189" s="31"/>
    </row>
    <row r="190" spans="3:8" s="26" customFormat="1">
      <c r="C190" s="28"/>
      <c r="D190" s="28"/>
      <c r="H190" s="31"/>
    </row>
    <row r="191" spans="3:8" s="26" customFormat="1">
      <c r="C191" s="28"/>
      <c r="D191" s="28"/>
      <c r="H191" s="31"/>
    </row>
    <row r="192" spans="3:8" s="26" customFormat="1">
      <c r="C192" s="28"/>
      <c r="D192" s="28"/>
      <c r="H192" s="31"/>
    </row>
    <row r="193" spans="3:8" s="26" customFormat="1">
      <c r="C193" s="28"/>
      <c r="D193" s="28"/>
      <c r="H193" s="31"/>
    </row>
    <row r="194" spans="3:8" s="26" customFormat="1">
      <c r="C194" s="28"/>
      <c r="D194" s="28"/>
      <c r="H194" s="31"/>
    </row>
    <row r="195" spans="3:8" s="26" customFormat="1">
      <c r="C195" s="28"/>
      <c r="D195" s="28"/>
      <c r="H195" s="31"/>
    </row>
    <row r="196" spans="3:8" s="26" customFormat="1">
      <c r="C196" s="28"/>
      <c r="D196" s="28"/>
      <c r="H196" s="31"/>
    </row>
    <row r="197" spans="3:8" s="26" customFormat="1">
      <c r="C197" s="28"/>
      <c r="D197" s="28"/>
      <c r="H197" s="31"/>
    </row>
    <row r="198" spans="3:8" s="26" customFormat="1">
      <c r="C198" s="28"/>
      <c r="D198" s="28"/>
      <c r="H198" s="31"/>
    </row>
    <row r="199" spans="3:8" s="26" customFormat="1">
      <c r="C199" s="28"/>
      <c r="D199" s="28"/>
      <c r="H199" s="31"/>
    </row>
    <row r="200" spans="3:8" s="26" customFormat="1">
      <c r="C200" s="28"/>
      <c r="D200" s="28"/>
      <c r="H200" s="31"/>
    </row>
    <row r="201" spans="3:8" s="26" customFormat="1">
      <c r="C201" s="28"/>
      <c r="D201" s="28"/>
      <c r="H201" s="31"/>
    </row>
    <row r="202" spans="3:8" s="26" customFormat="1">
      <c r="C202" s="28"/>
      <c r="D202" s="28"/>
      <c r="H202" s="31"/>
    </row>
    <row r="203" spans="3:8" s="26" customFormat="1">
      <c r="C203" s="28"/>
      <c r="D203" s="28"/>
      <c r="H203" s="31"/>
    </row>
    <row r="204" spans="3:8" s="26" customFormat="1">
      <c r="C204" s="28"/>
      <c r="D204" s="28"/>
      <c r="H204" s="31"/>
    </row>
    <row r="205" spans="3:8" s="26" customFormat="1">
      <c r="C205" s="28"/>
      <c r="D205" s="28"/>
      <c r="H205" s="31"/>
    </row>
    <row r="206" spans="3:8" s="26" customFormat="1">
      <c r="C206" s="28"/>
      <c r="D206" s="28"/>
      <c r="H206" s="31"/>
    </row>
    <row r="207" spans="3:8" s="26" customFormat="1">
      <c r="C207" s="28"/>
      <c r="D207" s="28"/>
      <c r="H207" s="31"/>
    </row>
    <row r="208" spans="3:8" s="26" customFormat="1">
      <c r="C208" s="28"/>
      <c r="D208" s="28"/>
      <c r="H208" s="31"/>
    </row>
    <row r="209" spans="3:8" s="26" customFormat="1">
      <c r="C209" s="28"/>
      <c r="D209" s="28"/>
      <c r="H209" s="31"/>
    </row>
    <row r="210" spans="3:8" s="26" customFormat="1">
      <c r="C210" s="28"/>
      <c r="D210" s="28"/>
      <c r="H210" s="31"/>
    </row>
    <row r="211" spans="3:8" s="26" customFormat="1">
      <c r="C211" s="28"/>
      <c r="D211" s="28"/>
      <c r="H211" s="31"/>
    </row>
    <row r="212" spans="3:8" s="26" customFormat="1">
      <c r="C212" s="28"/>
      <c r="D212" s="28"/>
      <c r="H212" s="31"/>
    </row>
    <row r="213" spans="3:8" s="26" customFormat="1">
      <c r="C213" s="28"/>
      <c r="D213" s="28"/>
      <c r="H213" s="31"/>
    </row>
    <row r="214" spans="3:8" s="26" customFormat="1">
      <c r="C214" s="28"/>
      <c r="D214" s="28"/>
      <c r="H214" s="31"/>
    </row>
    <row r="215" spans="3:8" s="26" customFormat="1">
      <c r="C215" s="28"/>
      <c r="D215" s="28"/>
      <c r="H215" s="31"/>
    </row>
    <row r="216" spans="3:8" s="26" customFormat="1">
      <c r="C216" s="28"/>
      <c r="D216" s="28"/>
      <c r="H216" s="31"/>
    </row>
    <row r="217" spans="3:8" s="26" customFormat="1">
      <c r="C217" s="28"/>
      <c r="D217" s="28"/>
      <c r="H217" s="31"/>
    </row>
    <row r="218" spans="3:8" s="26" customFormat="1">
      <c r="C218" s="28"/>
      <c r="D218" s="28"/>
      <c r="H218" s="31"/>
    </row>
    <row r="219" spans="3:8" s="26" customFormat="1">
      <c r="C219" s="28"/>
      <c r="D219" s="28"/>
      <c r="H219" s="31"/>
    </row>
    <row r="220" spans="3:8" s="26" customFormat="1">
      <c r="C220" s="28"/>
      <c r="D220" s="28"/>
      <c r="H220" s="31"/>
    </row>
    <row r="221" spans="3:8" s="26" customFormat="1">
      <c r="C221" s="28"/>
      <c r="D221" s="28"/>
      <c r="H221" s="31"/>
    </row>
    <row r="222" spans="3:8" s="26" customFormat="1">
      <c r="C222" s="28"/>
      <c r="D222" s="28"/>
      <c r="H222" s="31"/>
    </row>
    <row r="223" spans="3:8" s="26" customFormat="1">
      <c r="C223" s="28"/>
      <c r="D223" s="28"/>
      <c r="H223" s="31"/>
    </row>
    <row r="224" spans="3:8" s="26" customFormat="1">
      <c r="C224" s="28"/>
      <c r="D224" s="28"/>
      <c r="H224" s="31"/>
    </row>
    <row r="225" spans="3:8" s="26" customFormat="1">
      <c r="C225" s="28"/>
      <c r="D225" s="28"/>
      <c r="H225" s="31"/>
    </row>
    <row r="226" spans="3:8" s="26" customFormat="1">
      <c r="C226" s="28"/>
      <c r="D226" s="28"/>
      <c r="H226" s="31"/>
    </row>
    <row r="227" spans="3:8" s="26" customFormat="1">
      <c r="C227" s="28"/>
      <c r="D227" s="28"/>
      <c r="H227" s="31"/>
    </row>
    <row r="228" spans="3:8" s="26" customFormat="1">
      <c r="C228" s="28"/>
      <c r="D228" s="28"/>
      <c r="H228" s="31"/>
    </row>
    <row r="229" spans="3:8" s="26" customFormat="1">
      <c r="C229" s="28"/>
      <c r="D229" s="28"/>
      <c r="H229" s="31"/>
    </row>
    <row r="230" spans="3:8" s="26" customFormat="1">
      <c r="C230" s="28"/>
      <c r="D230" s="28"/>
      <c r="H230" s="31"/>
    </row>
    <row r="231" spans="3:8" s="26" customFormat="1">
      <c r="C231" s="28"/>
      <c r="D231" s="28"/>
      <c r="H231" s="31"/>
    </row>
    <row r="232" spans="3:8" s="26" customFormat="1">
      <c r="C232" s="28"/>
      <c r="D232" s="28"/>
      <c r="H232" s="31"/>
    </row>
    <row r="233" spans="3:8" s="26" customFormat="1">
      <c r="C233" s="28"/>
      <c r="D233" s="28"/>
      <c r="H233" s="31"/>
    </row>
    <row r="234" spans="3:8" s="26" customFormat="1">
      <c r="C234" s="28"/>
      <c r="D234" s="28"/>
      <c r="H234" s="31"/>
    </row>
    <row r="235" spans="3:8" s="26" customFormat="1">
      <c r="C235" s="28"/>
      <c r="D235" s="28"/>
      <c r="H235" s="31"/>
    </row>
    <row r="236" spans="3:8" s="26" customFormat="1">
      <c r="C236" s="28"/>
      <c r="D236" s="28"/>
      <c r="H236" s="31"/>
    </row>
    <row r="237" spans="3:8" s="26" customFormat="1">
      <c r="C237" s="28"/>
      <c r="D237" s="28"/>
      <c r="H237" s="31"/>
    </row>
    <row r="238" spans="3:8" s="26" customFormat="1">
      <c r="C238" s="28"/>
      <c r="D238" s="28"/>
      <c r="H238" s="31"/>
    </row>
    <row r="239" spans="3:8" s="26" customFormat="1">
      <c r="C239" s="28"/>
      <c r="D239" s="28"/>
      <c r="H239" s="31"/>
    </row>
    <row r="240" spans="3:8" s="26" customFormat="1">
      <c r="C240" s="28"/>
      <c r="D240" s="28"/>
      <c r="H240" s="31"/>
    </row>
    <row r="241" spans="3:8" s="26" customFormat="1">
      <c r="C241" s="28"/>
      <c r="D241" s="28"/>
      <c r="H241" s="31"/>
    </row>
    <row r="242" spans="3:8" s="26" customFormat="1">
      <c r="C242" s="28"/>
      <c r="D242" s="28"/>
      <c r="H242" s="31"/>
    </row>
    <row r="243" spans="3:8" s="26" customFormat="1">
      <c r="C243" s="28"/>
      <c r="D243" s="28"/>
      <c r="H243" s="31"/>
    </row>
    <row r="244" spans="3:8" s="26" customFormat="1">
      <c r="C244" s="28"/>
      <c r="D244" s="28"/>
      <c r="H244" s="31"/>
    </row>
    <row r="245" spans="3:8" s="26" customFormat="1">
      <c r="C245" s="28"/>
      <c r="D245" s="28"/>
      <c r="H245" s="31"/>
    </row>
    <row r="246" spans="3:8" s="26" customFormat="1">
      <c r="C246" s="28"/>
      <c r="D246" s="28"/>
      <c r="H246" s="31"/>
    </row>
    <row r="247" spans="3:8" s="26" customFormat="1">
      <c r="C247" s="28"/>
      <c r="D247" s="28"/>
      <c r="H247" s="31"/>
    </row>
    <row r="248" spans="3:8" s="26" customFormat="1">
      <c r="C248" s="28"/>
      <c r="D248" s="28"/>
      <c r="H248" s="31"/>
    </row>
    <row r="249" spans="3:8" s="26" customFormat="1">
      <c r="C249" s="28"/>
      <c r="D249" s="28"/>
      <c r="H249" s="31"/>
    </row>
    <row r="250" spans="3:8" s="26" customFormat="1">
      <c r="C250" s="28"/>
      <c r="D250" s="28"/>
      <c r="H250" s="31"/>
    </row>
    <row r="251" spans="3:8" s="26" customFormat="1">
      <c r="C251" s="28"/>
      <c r="D251" s="28"/>
      <c r="H251" s="31"/>
    </row>
    <row r="252" spans="3:8" s="26" customFormat="1">
      <c r="C252" s="28"/>
      <c r="D252" s="28"/>
      <c r="H252" s="31"/>
    </row>
    <row r="253" spans="3:8" s="26" customFormat="1">
      <c r="C253" s="28"/>
      <c r="D253" s="28"/>
      <c r="H253" s="31"/>
    </row>
    <row r="254" spans="3:8" s="26" customFormat="1">
      <c r="C254" s="28"/>
      <c r="D254" s="28"/>
      <c r="H254" s="31"/>
    </row>
    <row r="255" spans="3:8" s="26" customFormat="1">
      <c r="C255" s="28"/>
      <c r="D255" s="28"/>
      <c r="H255" s="31"/>
    </row>
    <row r="256" spans="3:8" s="26" customFormat="1">
      <c r="C256" s="28"/>
      <c r="D256" s="28"/>
      <c r="H256" s="31"/>
    </row>
    <row r="257" spans="1:8" s="26" customFormat="1">
      <c r="C257" s="28"/>
      <c r="D257" s="28"/>
      <c r="H257" s="31"/>
    </row>
    <row r="258" spans="1:8" s="26" customFormat="1">
      <c r="C258" s="28"/>
      <c r="D258" s="28"/>
      <c r="H258" s="31"/>
    </row>
    <row r="259" spans="1:8" s="26" customFormat="1">
      <c r="C259" s="28"/>
      <c r="D259" s="28"/>
      <c r="H259" s="31"/>
    </row>
    <row r="260" spans="1:8" s="26" customFormat="1">
      <c r="C260" s="28"/>
      <c r="D260" s="28"/>
      <c r="H260" s="31"/>
    </row>
    <row r="261" spans="1:8" s="26" customFormat="1">
      <c r="C261" s="28"/>
      <c r="D261" s="28"/>
      <c r="H261" s="31"/>
    </row>
    <row r="262" spans="1:8" s="26" customFormat="1">
      <c r="C262" s="28"/>
      <c r="D262" s="28"/>
      <c r="H262" s="31"/>
    </row>
    <row r="263" spans="1:8" s="26" customFormat="1">
      <c r="C263" s="28"/>
      <c r="D263" s="28"/>
      <c r="H263" s="31"/>
    </row>
    <row r="264" spans="1:8" s="26" customFormat="1">
      <c r="C264" s="28"/>
      <c r="D264" s="28"/>
      <c r="H264" s="31"/>
    </row>
    <row r="265" spans="1:8" s="26" customFormat="1">
      <c r="C265" s="28"/>
      <c r="D265" s="28"/>
      <c r="H265" s="31"/>
    </row>
    <row r="266" spans="1:8" s="26" customFormat="1">
      <c r="C266" s="28"/>
      <c r="D266" s="28"/>
      <c r="H266" s="31"/>
    </row>
    <row r="267" spans="1:8" s="26" customFormat="1">
      <c r="C267" s="28"/>
      <c r="D267" s="28"/>
      <c r="H267" s="31"/>
    </row>
    <row r="268" spans="1:8" s="26" customFormat="1">
      <c r="C268" s="28"/>
      <c r="D268" s="28"/>
      <c r="H268" s="31"/>
    </row>
    <row r="269" spans="1:8" s="26" customFormat="1">
      <c r="C269" s="28"/>
      <c r="D269" s="28"/>
      <c r="H269" s="31"/>
    </row>
    <row r="270" spans="1:8">
      <c r="A270" s="5"/>
      <c r="B270" s="5"/>
    </row>
    <row r="271" spans="1:8">
      <c r="A271" s="5"/>
      <c r="B271" s="5"/>
    </row>
    <row r="272" spans="1:8">
      <c r="A272" s="5"/>
      <c r="B272" s="5"/>
    </row>
    <row r="273" spans="1:2">
      <c r="A273" s="5"/>
      <c r="B273" s="5"/>
    </row>
    <row r="274" spans="1:2">
      <c r="A274" s="5"/>
      <c r="B274" s="5"/>
    </row>
    <row r="275" spans="1:2">
      <c r="A275" s="5"/>
      <c r="B275" s="5"/>
    </row>
    <row r="276" spans="1:2">
      <c r="A276" s="5"/>
      <c r="B276" s="5"/>
    </row>
    <row r="277" spans="1:2">
      <c r="A277" s="5"/>
      <c r="B277" s="5"/>
    </row>
    <row r="278" spans="1:2">
      <c r="A278" s="5"/>
      <c r="B278" s="5"/>
    </row>
    <row r="279" spans="1:2">
      <c r="A279" s="5"/>
      <c r="B279" s="5"/>
    </row>
    <row r="280" spans="1:2">
      <c r="A280" s="5"/>
      <c r="B280" s="5"/>
    </row>
    <row r="281" spans="1:2">
      <c r="A281" s="5"/>
      <c r="B281" s="5"/>
    </row>
    <row r="282" spans="1:2">
      <c r="A282" s="5"/>
      <c r="B282" s="5"/>
    </row>
    <row r="283" spans="1:2">
      <c r="A283" s="5"/>
      <c r="B283" s="5"/>
    </row>
    <row r="284" spans="1:2">
      <c r="A284" s="5"/>
      <c r="B284" s="5"/>
    </row>
    <row r="285" spans="1:2">
      <c r="A285" s="5"/>
      <c r="B285" s="5"/>
    </row>
    <row r="286" spans="1:2">
      <c r="A286" s="5"/>
      <c r="B286" s="5"/>
    </row>
    <row r="287" spans="1:2">
      <c r="A287" s="5"/>
      <c r="B287" s="5"/>
    </row>
    <row r="288" spans="1:2">
      <c r="A288" s="5"/>
      <c r="B288" s="5"/>
    </row>
    <row r="289" spans="1:2">
      <c r="A289" s="5"/>
      <c r="B289" s="5"/>
    </row>
    <row r="290" spans="1:2">
      <c r="A290" s="5"/>
      <c r="B290" s="5"/>
    </row>
    <row r="291" spans="1:2">
      <c r="A291" s="5"/>
      <c r="B291" s="5"/>
    </row>
    <row r="292" spans="1:2">
      <c r="A292" s="5"/>
      <c r="B292" s="5"/>
    </row>
    <row r="293" spans="1:2">
      <c r="A293" s="5"/>
      <c r="B293" s="5"/>
    </row>
    <row r="294" spans="1:2">
      <c r="A294" s="5"/>
      <c r="B294" s="5"/>
    </row>
    <row r="295" spans="1:2">
      <c r="A295" s="5"/>
      <c r="B295" s="5"/>
    </row>
    <row r="296" spans="1:2">
      <c r="A296" s="5"/>
      <c r="B296" s="5"/>
    </row>
    <row r="297" spans="1:2">
      <c r="A297" s="5"/>
      <c r="B297" s="5"/>
    </row>
    <row r="298" spans="1:2">
      <c r="A298" s="5"/>
      <c r="B298" s="5"/>
    </row>
    <row r="299" spans="1:2">
      <c r="A299" s="5"/>
      <c r="B299" s="5"/>
    </row>
    <row r="300" spans="1:2">
      <c r="A300" s="5"/>
      <c r="B300" s="5"/>
    </row>
    <row r="301" spans="1:2">
      <c r="A301" s="5"/>
      <c r="B301" s="5"/>
    </row>
    <row r="302" spans="1:2">
      <c r="A302" s="5"/>
      <c r="B302" s="5"/>
    </row>
    <row r="303" spans="1:2">
      <c r="A303" s="5"/>
      <c r="B303" s="5"/>
    </row>
    <row r="304" spans="1:2">
      <c r="A304" s="5"/>
      <c r="B304" s="5"/>
    </row>
    <row r="305" spans="1:2">
      <c r="A305" s="5"/>
      <c r="B305" s="5"/>
    </row>
    <row r="306" spans="1:2">
      <c r="A306" s="5"/>
      <c r="B306" s="5"/>
    </row>
    <row r="307" spans="1:2">
      <c r="A307" s="5"/>
      <c r="B307" s="5"/>
    </row>
    <row r="308" spans="1:2">
      <c r="A308" s="5"/>
      <c r="B308" s="5"/>
    </row>
    <row r="309" spans="1:2">
      <c r="A309" s="5"/>
      <c r="B309" s="5"/>
    </row>
    <row r="310" spans="1:2">
      <c r="A310" s="5"/>
      <c r="B310" s="5"/>
    </row>
    <row r="311" spans="1:2">
      <c r="A311" s="5"/>
      <c r="B311" s="5"/>
    </row>
    <row r="312" spans="1:2">
      <c r="A312" s="5"/>
      <c r="B312" s="5"/>
    </row>
    <row r="313" spans="1:2">
      <c r="A313" s="5"/>
      <c r="B313" s="5"/>
    </row>
    <row r="314" spans="1:2">
      <c r="A314" s="5"/>
      <c r="B314" s="5"/>
    </row>
    <row r="315" spans="1:2">
      <c r="A315" s="5"/>
      <c r="B315" s="5"/>
    </row>
    <row r="316" spans="1:2">
      <c r="A316" s="5"/>
      <c r="B316" s="5"/>
    </row>
    <row r="317" spans="1:2">
      <c r="A317" s="5"/>
      <c r="B317" s="5"/>
    </row>
    <row r="318" spans="1:2">
      <c r="A318" s="5"/>
      <c r="B318" s="5"/>
    </row>
    <row r="319" spans="1:2">
      <c r="A319" s="5"/>
      <c r="B319" s="5"/>
    </row>
    <row r="320" spans="1:2">
      <c r="A320" s="5"/>
      <c r="B320" s="5"/>
    </row>
    <row r="321" spans="1:2">
      <c r="A321" s="5"/>
      <c r="B321" s="5"/>
    </row>
    <row r="322" spans="1:2">
      <c r="A322" s="5"/>
      <c r="B322" s="5"/>
    </row>
    <row r="323" spans="1:2">
      <c r="A323" s="5"/>
      <c r="B323" s="5"/>
    </row>
    <row r="324" spans="1:2">
      <c r="A324" s="5"/>
      <c r="B324" s="5"/>
    </row>
    <row r="325" spans="1:2">
      <c r="A325" s="5"/>
      <c r="B325" s="5"/>
    </row>
    <row r="326" spans="1:2">
      <c r="A326" s="5"/>
      <c r="B326" s="5"/>
    </row>
    <row r="327" spans="1:2">
      <c r="A327" s="5"/>
      <c r="B327" s="5"/>
    </row>
    <row r="328" spans="1:2">
      <c r="A328" s="5"/>
      <c r="B328" s="5"/>
    </row>
    <row r="329" spans="1:2">
      <c r="A329" s="5"/>
      <c r="B329" s="5"/>
    </row>
    <row r="330" spans="1:2">
      <c r="A330" s="5"/>
      <c r="B330" s="5"/>
    </row>
    <row r="331" spans="1:2">
      <c r="A331" s="5"/>
      <c r="B331" s="5"/>
    </row>
    <row r="332" spans="1:2">
      <c r="A332" s="5"/>
      <c r="B332" s="5"/>
    </row>
    <row r="333" spans="1:2">
      <c r="A333" s="5"/>
      <c r="B333" s="5"/>
    </row>
    <row r="334" spans="1:2">
      <c r="A334" s="5"/>
      <c r="B334" s="5"/>
    </row>
    <row r="335" spans="1:2">
      <c r="A335" s="5"/>
      <c r="B335" s="5"/>
    </row>
    <row r="336" spans="1:2">
      <c r="A336" s="5"/>
      <c r="B336" s="5"/>
    </row>
    <row r="337" spans="1:2">
      <c r="A337" s="5"/>
      <c r="B337" s="5"/>
    </row>
    <row r="338" spans="1:2">
      <c r="A338" s="5"/>
      <c r="B338" s="5"/>
    </row>
    <row r="339" spans="1:2">
      <c r="A339" s="5"/>
      <c r="B339" s="5"/>
    </row>
    <row r="340" spans="1:2">
      <c r="A340" s="5"/>
      <c r="B340" s="5"/>
    </row>
    <row r="341" spans="1:2">
      <c r="A341" s="5"/>
      <c r="B341" s="5"/>
    </row>
    <row r="342" spans="1:2">
      <c r="A342" s="5"/>
      <c r="B342" s="5"/>
    </row>
    <row r="343" spans="1:2">
      <c r="A343" s="5"/>
      <c r="B343" s="5"/>
    </row>
    <row r="344" spans="1:2">
      <c r="A344" s="5"/>
      <c r="B344" s="5"/>
    </row>
    <row r="345" spans="1:2">
      <c r="A345" s="5"/>
      <c r="B345" s="5"/>
    </row>
    <row r="346" spans="1:2">
      <c r="A346" s="5"/>
      <c r="B346" s="5"/>
    </row>
    <row r="347" spans="1:2">
      <c r="A347" s="5"/>
      <c r="B347" s="5"/>
    </row>
    <row r="348" spans="1:2">
      <c r="A348" s="5"/>
      <c r="B348" s="5"/>
    </row>
    <row r="349" spans="1:2">
      <c r="A349" s="5"/>
      <c r="B349" s="5"/>
    </row>
    <row r="350" spans="1:2">
      <c r="A350" s="5"/>
      <c r="B350" s="5"/>
    </row>
    <row r="351" spans="1:2">
      <c r="A351" s="5"/>
      <c r="B351" s="5"/>
    </row>
    <row r="352" spans="1:2">
      <c r="A352" s="5"/>
      <c r="B352" s="5"/>
    </row>
    <row r="353" spans="1:2">
      <c r="A353" s="5"/>
      <c r="B353" s="5"/>
    </row>
    <row r="354" spans="1:2">
      <c r="A354" s="5"/>
      <c r="B354" s="5"/>
    </row>
    <row r="355" spans="1:2">
      <c r="A355" s="5"/>
      <c r="B355" s="5"/>
    </row>
    <row r="356" spans="1:2">
      <c r="A356" s="5"/>
      <c r="B356" s="5"/>
    </row>
    <row r="357" spans="1:2">
      <c r="A357" s="5"/>
      <c r="B357" s="5"/>
    </row>
    <row r="358" spans="1:2">
      <c r="A358" s="5"/>
      <c r="B358" s="5"/>
    </row>
    <row r="359" spans="1:2">
      <c r="A359" s="5"/>
      <c r="B359" s="5"/>
    </row>
    <row r="360" spans="1:2">
      <c r="A360" s="5"/>
      <c r="B360" s="5"/>
    </row>
    <row r="361" spans="1:2">
      <c r="A361" s="5"/>
      <c r="B361" s="5"/>
    </row>
    <row r="362" spans="1:2">
      <c r="A362" s="5"/>
      <c r="B362" s="5"/>
    </row>
    <row r="363" spans="1:2">
      <c r="A363" s="5"/>
      <c r="B363" s="5"/>
    </row>
    <row r="364" spans="1:2">
      <c r="A364" s="5"/>
      <c r="B364" s="5"/>
    </row>
    <row r="365" spans="1:2">
      <c r="A365" s="5"/>
      <c r="B365" s="5"/>
    </row>
    <row r="366" spans="1:2">
      <c r="A366" s="5"/>
      <c r="B366" s="5"/>
    </row>
    <row r="367" spans="1:2">
      <c r="A367" s="5"/>
      <c r="B367" s="5"/>
    </row>
    <row r="368" spans="1:2">
      <c r="A368" s="5"/>
      <c r="B368" s="5"/>
    </row>
    <row r="369" spans="1:2">
      <c r="A369" s="5"/>
      <c r="B369" s="5"/>
    </row>
    <row r="370" spans="1:2">
      <c r="A370" s="5"/>
      <c r="B370" s="5"/>
    </row>
    <row r="371" spans="1:2">
      <c r="A371" s="5"/>
      <c r="B371" s="5"/>
    </row>
    <row r="372" spans="1:2">
      <c r="A372" s="5"/>
      <c r="B372" s="5"/>
    </row>
    <row r="373" spans="1:2">
      <c r="A373" s="5"/>
      <c r="B373" s="5"/>
    </row>
    <row r="374" spans="1:2">
      <c r="A374" s="5"/>
      <c r="B374" s="5"/>
    </row>
    <row r="375" spans="1:2">
      <c r="A375" s="5"/>
      <c r="B375" s="5"/>
    </row>
    <row r="376" spans="1:2">
      <c r="A376" s="5"/>
      <c r="B376" s="5"/>
    </row>
    <row r="377" spans="1:2">
      <c r="A377" s="5"/>
      <c r="B377" s="5"/>
    </row>
    <row r="378" spans="1:2">
      <c r="A378" s="5"/>
      <c r="B378" s="5"/>
    </row>
    <row r="379" spans="1:2">
      <c r="A379" s="5"/>
      <c r="B379" s="5"/>
    </row>
    <row r="380" spans="1:2">
      <c r="A380" s="5"/>
      <c r="B380" s="5"/>
    </row>
    <row r="381" spans="1:2">
      <c r="A381" s="5"/>
      <c r="B381" s="5"/>
    </row>
    <row r="382" spans="1:2">
      <c r="A382" s="5"/>
      <c r="B382" s="5"/>
    </row>
    <row r="383" spans="1:2">
      <c r="A383" s="5"/>
      <c r="B383" s="5"/>
    </row>
    <row r="384" spans="1:2">
      <c r="A384" s="5"/>
      <c r="B384" s="5"/>
    </row>
    <row r="385" spans="1:2">
      <c r="A385" s="5"/>
      <c r="B385" s="5"/>
    </row>
    <row r="386" spans="1:2">
      <c r="A386" s="5"/>
      <c r="B386" s="5"/>
    </row>
    <row r="387" spans="1:2">
      <c r="A387" s="5"/>
      <c r="B387" s="5"/>
    </row>
    <row r="388" spans="1:2">
      <c r="A388" s="5"/>
      <c r="B388" s="5"/>
    </row>
    <row r="389" spans="1:2">
      <c r="A389" s="5"/>
      <c r="B389" s="5"/>
    </row>
    <row r="390" spans="1:2">
      <c r="A390" s="5"/>
      <c r="B390" s="5"/>
    </row>
    <row r="391" spans="1:2">
      <c r="A391" s="5"/>
      <c r="B391" s="5"/>
    </row>
    <row r="392" spans="1:2">
      <c r="A392" s="5"/>
      <c r="B392" s="5"/>
    </row>
    <row r="393" spans="1:2">
      <c r="A393" s="5"/>
      <c r="B393" s="5"/>
    </row>
    <row r="394" spans="1:2">
      <c r="A394" s="5"/>
      <c r="B394" s="5"/>
    </row>
    <row r="395" spans="1:2">
      <c r="A395" s="5"/>
      <c r="B395" s="5"/>
    </row>
    <row r="396" spans="1:2">
      <c r="A396" s="5"/>
      <c r="B396" s="5"/>
    </row>
    <row r="397" spans="1:2">
      <c r="A397" s="5"/>
      <c r="B397" s="5"/>
    </row>
    <row r="398" spans="1:2">
      <c r="A398" s="5"/>
      <c r="B398" s="5"/>
    </row>
    <row r="399" spans="1:2">
      <c r="A399" s="5"/>
      <c r="B399" s="5"/>
    </row>
    <row r="400" spans="1:2">
      <c r="A400" s="5"/>
      <c r="B400" s="5"/>
    </row>
    <row r="401" spans="1:2">
      <c r="A401" s="5"/>
      <c r="B401" s="5"/>
    </row>
    <row r="402" spans="1:2">
      <c r="A402" s="5"/>
      <c r="B402" s="5"/>
    </row>
    <row r="403" spans="1:2">
      <c r="A403" s="5"/>
      <c r="B403" s="5"/>
    </row>
    <row r="404" spans="1:2">
      <c r="A404" s="5"/>
      <c r="B404" s="5"/>
    </row>
    <row r="405" spans="1:2">
      <c r="A405" s="5"/>
      <c r="B405" s="5"/>
    </row>
    <row r="406" spans="1:2">
      <c r="A406" s="5"/>
      <c r="B406" s="5"/>
    </row>
    <row r="407" spans="1:2">
      <c r="A407" s="5"/>
      <c r="B407" s="5"/>
    </row>
    <row r="408" spans="1:2">
      <c r="A408" s="5"/>
      <c r="B408" s="5"/>
    </row>
    <row r="409" spans="1:2">
      <c r="A409" s="5"/>
      <c r="B409" s="5"/>
    </row>
    <row r="410" spans="1:2">
      <c r="A410" s="5"/>
      <c r="B410" s="5"/>
    </row>
    <row r="411" spans="1:2">
      <c r="A411" s="5"/>
      <c r="B411" s="5"/>
    </row>
    <row r="412" spans="1:2">
      <c r="A412" s="5"/>
      <c r="B412" s="5"/>
    </row>
    <row r="413" spans="1:2">
      <c r="A413" s="5"/>
      <c r="B413" s="5"/>
    </row>
    <row r="414" spans="1:2">
      <c r="A414" s="5"/>
      <c r="B414" s="5"/>
    </row>
    <row r="415" spans="1:2">
      <c r="A415" s="5"/>
      <c r="B415" s="5"/>
    </row>
    <row r="416" spans="1:2">
      <c r="A416" s="5"/>
      <c r="B416" s="5"/>
    </row>
    <row r="417" spans="1:2">
      <c r="A417" s="5"/>
      <c r="B417" s="5"/>
    </row>
    <row r="418" spans="1:2">
      <c r="A418" s="5"/>
      <c r="B418" s="5"/>
    </row>
    <row r="419" spans="1:2">
      <c r="A419" s="5"/>
      <c r="B419" s="5"/>
    </row>
    <row r="420" spans="1:2">
      <c r="A420" s="5"/>
      <c r="B420" s="5"/>
    </row>
    <row r="421" spans="1:2">
      <c r="A421" s="5"/>
      <c r="B421" s="5"/>
    </row>
    <row r="422" spans="1:2">
      <c r="A422" s="5"/>
      <c r="B422" s="5"/>
    </row>
    <row r="423" spans="1:2">
      <c r="A423" s="5"/>
      <c r="B423" s="5"/>
    </row>
    <row r="424" spans="1:2">
      <c r="A424" s="5"/>
      <c r="B424" s="5"/>
    </row>
    <row r="425" spans="1:2">
      <c r="A425" s="5"/>
      <c r="B425" s="5"/>
    </row>
    <row r="426" spans="1:2">
      <c r="A426" s="5"/>
      <c r="B426" s="5"/>
    </row>
    <row r="427" spans="1:2">
      <c r="A427" s="5"/>
      <c r="B427" s="5"/>
    </row>
    <row r="428" spans="1:2">
      <c r="A428" s="5"/>
      <c r="B428" s="5"/>
    </row>
    <row r="429" spans="1:2">
      <c r="A429" s="5"/>
      <c r="B429" s="5"/>
    </row>
    <row r="430" spans="1:2">
      <c r="A430" s="5"/>
      <c r="B430" s="5"/>
    </row>
    <row r="431" spans="1:2">
      <c r="A431" s="5"/>
      <c r="B431" s="5"/>
    </row>
    <row r="432" spans="1:2">
      <c r="A432" s="5"/>
      <c r="B432" s="5"/>
    </row>
    <row r="433" spans="1:2">
      <c r="A433" s="5"/>
      <c r="B433" s="5"/>
    </row>
    <row r="434" spans="1:2">
      <c r="A434" s="5"/>
      <c r="B434" s="5"/>
    </row>
    <row r="435" spans="1:2">
      <c r="A435" s="5"/>
      <c r="B435" s="5"/>
    </row>
    <row r="436" spans="1:2">
      <c r="A436" s="5"/>
      <c r="B436" s="5"/>
    </row>
    <row r="437" spans="1:2">
      <c r="A437" s="5"/>
      <c r="B437" s="5"/>
    </row>
    <row r="438" spans="1:2">
      <c r="A438" s="5"/>
      <c r="B438" s="5"/>
    </row>
    <row r="439" spans="1:2">
      <c r="A439" s="5"/>
      <c r="B439" s="5"/>
    </row>
    <row r="440" spans="1:2">
      <c r="A440" s="5"/>
      <c r="B440" s="5"/>
    </row>
    <row r="441" spans="1:2">
      <c r="A441" s="5"/>
      <c r="B441" s="5"/>
    </row>
    <row r="442" spans="1:2">
      <c r="A442" s="5"/>
      <c r="B442" s="5"/>
    </row>
    <row r="443" spans="1:2">
      <c r="A443" s="5"/>
      <c r="B443" s="5"/>
    </row>
    <row r="444" spans="1:2">
      <c r="A444" s="5"/>
      <c r="B444" s="5"/>
    </row>
    <row r="445" spans="1:2">
      <c r="A445" s="5"/>
      <c r="B445" s="5"/>
    </row>
    <row r="446" spans="1:2">
      <c r="A446" s="5"/>
      <c r="B446" s="5"/>
    </row>
    <row r="447" spans="1:2">
      <c r="A447" s="5"/>
      <c r="B447" s="5"/>
    </row>
    <row r="448" spans="1:2">
      <c r="A448" s="5"/>
      <c r="B448" s="5"/>
    </row>
    <row r="449" spans="1:2">
      <c r="A449" s="5"/>
      <c r="B449" s="5"/>
    </row>
    <row r="450" spans="1:2">
      <c r="A450" s="5"/>
      <c r="B450" s="5"/>
    </row>
    <row r="451" spans="1:2">
      <c r="A451" s="5"/>
      <c r="B451" s="5"/>
    </row>
    <row r="452" spans="1:2">
      <c r="A452" s="5"/>
      <c r="B452" s="5"/>
    </row>
    <row r="453" spans="1:2">
      <c r="A453" s="5"/>
      <c r="B453" s="5"/>
    </row>
    <row r="454" spans="1:2">
      <c r="A454" s="5"/>
      <c r="B454" s="5"/>
    </row>
    <row r="455" spans="1:2">
      <c r="A455" s="5"/>
      <c r="B455" s="5"/>
    </row>
    <row r="456" spans="1:2">
      <c r="A456" s="5"/>
      <c r="B456" s="5"/>
    </row>
    <row r="457" spans="1:2">
      <c r="A457" s="5"/>
      <c r="B457" s="5"/>
    </row>
    <row r="458" spans="1:2">
      <c r="A458" s="5"/>
      <c r="B458" s="5"/>
    </row>
    <row r="459" spans="1:2">
      <c r="A459" s="5"/>
      <c r="B459" s="5"/>
    </row>
    <row r="460" spans="1:2">
      <c r="A460" s="5"/>
      <c r="B460" s="5"/>
    </row>
    <row r="461" spans="1:2">
      <c r="A461" s="5"/>
      <c r="B461" s="5"/>
    </row>
    <row r="462" spans="1:2">
      <c r="A462" s="5"/>
      <c r="B462" s="5"/>
    </row>
    <row r="463" spans="1:2">
      <c r="A463" s="5"/>
      <c r="B463" s="5"/>
    </row>
    <row r="464" spans="1:2">
      <c r="A464" s="5"/>
      <c r="B464" s="5"/>
    </row>
    <row r="465" spans="1:2">
      <c r="A465" s="5"/>
      <c r="B465" s="5"/>
    </row>
    <row r="466" spans="1:2">
      <c r="A466" s="5"/>
      <c r="B466" s="5"/>
    </row>
    <row r="467" spans="1:2">
      <c r="A467" s="5"/>
      <c r="B467" s="5"/>
    </row>
    <row r="468" spans="1:2">
      <c r="A468" s="5"/>
      <c r="B468" s="5"/>
    </row>
    <row r="469" spans="1:2">
      <c r="A469" s="5"/>
      <c r="B469" s="5"/>
    </row>
    <row r="470" spans="1:2">
      <c r="A470" s="5"/>
      <c r="B470" s="5"/>
    </row>
    <row r="471" spans="1:2">
      <c r="A471" s="5"/>
      <c r="B471" s="5"/>
    </row>
    <row r="472" spans="1:2">
      <c r="A472" s="5"/>
      <c r="B472" s="5"/>
    </row>
    <row r="473" spans="1:2">
      <c r="A473" s="5"/>
      <c r="B473" s="5"/>
    </row>
    <row r="474" spans="1:2">
      <c r="A474" s="5"/>
      <c r="B474" s="5"/>
    </row>
    <row r="475" spans="1:2">
      <c r="A475" s="5"/>
      <c r="B475" s="5"/>
    </row>
    <row r="476" spans="1:2">
      <c r="A476" s="5"/>
      <c r="B476" s="5"/>
    </row>
    <row r="477" spans="1:2">
      <c r="A477" s="5"/>
      <c r="B477" s="5"/>
    </row>
    <row r="478" spans="1:2">
      <c r="A478" s="5"/>
      <c r="B478" s="5"/>
    </row>
    <row r="479" spans="1:2">
      <c r="A479" s="5"/>
      <c r="B479" s="5"/>
    </row>
    <row r="480" spans="1:2">
      <c r="A480" s="5"/>
      <c r="B480" s="5"/>
    </row>
    <row r="481" spans="1:2">
      <c r="A481" s="5"/>
      <c r="B481" s="5"/>
    </row>
    <row r="482" spans="1:2">
      <c r="A482" s="5"/>
      <c r="B482" s="5"/>
    </row>
    <row r="483" spans="1:2">
      <c r="A483" s="5"/>
      <c r="B483" s="5"/>
    </row>
    <row r="484" spans="1:2">
      <c r="A484" s="5"/>
      <c r="B484" s="5"/>
    </row>
    <row r="485" spans="1:2">
      <c r="A485" s="5"/>
      <c r="B485" s="5"/>
    </row>
    <row r="486" spans="1:2">
      <c r="A486" s="5"/>
      <c r="B486" s="5"/>
    </row>
    <row r="487" spans="1:2">
      <c r="A487" s="5"/>
      <c r="B487" s="5"/>
    </row>
    <row r="488" spans="1:2">
      <c r="A488" s="5"/>
      <c r="B488" s="5"/>
    </row>
    <row r="489" spans="1:2">
      <c r="A489" s="5"/>
      <c r="B489" s="5"/>
    </row>
    <row r="490" spans="1:2">
      <c r="A490" s="5"/>
      <c r="B490" s="5"/>
    </row>
    <row r="491" spans="1:2">
      <c r="A491" s="5"/>
      <c r="B491" s="5"/>
    </row>
    <row r="492" spans="1:2">
      <c r="A492" s="5"/>
      <c r="B492" s="5"/>
    </row>
    <row r="493" spans="1:2">
      <c r="A493" s="5"/>
      <c r="B493" s="5"/>
    </row>
    <row r="494" spans="1:2">
      <c r="A494" s="5"/>
      <c r="B494" s="5"/>
    </row>
    <row r="495" spans="1:2">
      <c r="A495" s="5"/>
      <c r="B495" s="5"/>
    </row>
    <row r="496" spans="1:2">
      <c r="A496" s="5"/>
      <c r="B496" s="5"/>
    </row>
    <row r="497" spans="1:2">
      <c r="A497" s="5"/>
      <c r="B497" s="5"/>
    </row>
    <row r="498" spans="1:2">
      <c r="A498" s="5"/>
      <c r="B498" s="5"/>
    </row>
    <row r="499" spans="1:2">
      <c r="A499" s="5"/>
      <c r="B499" s="5"/>
    </row>
    <row r="500" spans="1:2">
      <c r="A500" s="5"/>
      <c r="B500" s="5"/>
    </row>
    <row r="501" spans="1:2">
      <c r="A501" s="5"/>
      <c r="B501" s="5"/>
    </row>
    <row r="502" spans="1:2">
      <c r="A502" s="5"/>
      <c r="B502" s="5"/>
    </row>
    <row r="503" spans="1:2">
      <c r="A503" s="5"/>
      <c r="B503" s="5"/>
    </row>
    <row r="504" spans="1:2">
      <c r="A504" s="5"/>
      <c r="B504" s="5"/>
    </row>
    <row r="505" spans="1:2">
      <c r="A505" s="5"/>
      <c r="B505" s="5"/>
    </row>
    <row r="506" spans="1:2">
      <c r="A506" s="5"/>
      <c r="B506" s="5"/>
    </row>
    <row r="507" spans="1:2">
      <c r="A507" s="5"/>
      <c r="B507" s="5"/>
    </row>
    <row r="508" spans="1:2">
      <c r="A508" s="5"/>
      <c r="B508" s="5"/>
    </row>
    <row r="509" spans="1:2">
      <c r="A509" s="5"/>
      <c r="B509" s="5"/>
    </row>
    <row r="510" spans="1:2">
      <c r="A510" s="5"/>
      <c r="B510" s="5"/>
    </row>
    <row r="511" spans="1:2">
      <c r="A511" s="5"/>
      <c r="B511" s="5"/>
    </row>
    <row r="512" spans="1:2">
      <c r="A512" s="5"/>
      <c r="B512" s="5"/>
    </row>
    <row r="513" spans="1:2">
      <c r="A513" s="5"/>
      <c r="B513" s="5"/>
    </row>
    <row r="514" spans="1:2">
      <c r="A514" s="5"/>
      <c r="B514" s="5"/>
    </row>
    <row r="515" spans="1:2">
      <c r="A515" s="5"/>
      <c r="B515" s="5"/>
    </row>
    <row r="516" spans="1:2">
      <c r="A516" s="5"/>
      <c r="B516" s="5"/>
    </row>
    <row r="517" spans="1:2">
      <c r="A517" s="5"/>
      <c r="B517" s="5"/>
    </row>
    <row r="518" spans="1:2">
      <c r="A518" s="5"/>
      <c r="B518" s="5"/>
    </row>
    <row r="519" spans="1:2">
      <c r="A519" s="5"/>
      <c r="B519" s="5"/>
    </row>
    <row r="520" spans="1:2">
      <c r="A520" s="5"/>
      <c r="B520" s="5"/>
    </row>
    <row r="521" spans="1:2">
      <c r="A521" s="5"/>
      <c r="B521" s="5"/>
    </row>
    <row r="522" spans="1:2">
      <c r="A522" s="5"/>
      <c r="B522" s="5"/>
    </row>
    <row r="523" spans="1:2">
      <c r="A523" s="5"/>
      <c r="B523" s="5"/>
    </row>
    <row r="524" spans="1:2">
      <c r="A524" s="5"/>
      <c r="B524" s="5"/>
    </row>
    <row r="525" spans="1:2">
      <c r="A525" s="5"/>
      <c r="B525" s="5"/>
    </row>
    <row r="526" spans="1:2">
      <c r="A526" s="5"/>
      <c r="B526" s="5"/>
    </row>
    <row r="527" spans="1:2">
      <c r="A527" s="5"/>
      <c r="B527" s="5"/>
    </row>
    <row r="528" spans="1:2">
      <c r="A528" s="5"/>
      <c r="B528" s="5"/>
    </row>
    <row r="529" spans="1:2">
      <c r="A529" s="5"/>
      <c r="B529" s="5"/>
    </row>
    <row r="530" spans="1:2">
      <c r="A530" s="5"/>
      <c r="B530" s="5"/>
    </row>
    <row r="531" spans="1:2">
      <c r="A531" s="5"/>
      <c r="B531" s="5"/>
    </row>
    <row r="532" spans="1:2">
      <c r="A532" s="5"/>
      <c r="B532" s="5"/>
    </row>
    <row r="533" spans="1:2">
      <c r="A533" s="5"/>
      <c r="B533" s="5"/>
    </row>
    <row r="534" spans="1:2">
      <c r="A534" s="5"/>
      <c r="B534" s="5"/>
    </row>
    <row r="535" spans="1:2">
      <c r="A535" s="5"/>
      <c r="B535" s="5"/>
    </row>
    <row r="536" spans="1:2">
      <c r="A536" s="5"/>
      <c r="B536" s="5"/>
    </row>
    <row r="537" spans="1:2">
      <c r="A537" s="5"/>
      <c r="B537" s="5"/>
    </row>
    <row r="538" spans="1:2">
      <c r="A538" s="5"/>
      <c r="B538" s="5"/>
    </row>
    <row r="539" spans="1:2">
      <c r="A539" s="5"/>
      <c r="B539" s="5"/>
    </row>
    <row r="540" spans="1:2">
      <c r="A540" s="5"/>
      <c r="B540" s="5"/>
    </row>
    <row r="541" spans="1:2">
      <c r="A541" s="5"/>
      <c r="B541" s="5"/>
    </row>
    <row r="542" spans="1:2">
      <c r="A542" s="5"/>
      <c r="B542" s="5"/>
    </row>
    <row r="543" spans="1:2">
      <c r="A543" s="5"/>
      <c r="B543" s="5"/>
    </row>
    <row r="544" spans="1:2">
      <c r="A544" s="5"/>
      <c r="B544" s="5"/>
    </row>
    <row r="545" spans="1:2">
      <c r="A545" s="5"/>
      <c r="B545" s="5"/>
    </row>
    <row r="546" spans="1:2">
      <c r="A546" s="5"/>
      <c r="B546" s="5"/>
    </row>
    <row r="547" spans="1:2">
      <c r="A547" s="5"/>
      <c r="B547" s="5"/>
    </row>
    <row r="548" spans="1:2">
      <c r="A548" s="5"/>
      <c r="B548" s="5"/>
    </row>
    <row r="549" spans="1:2">
      <c r="A549" s="5"/>
      <c r="B549" s="5"/>
    </row>
    <row r="550" spans="1:2">
      <c r="A550" s="5"/>
      <c r="B550" s="5"/>
    </row>
    <row r="551" spans="1:2">
      <c r="A551" s="5"/>
      <c r="B551" s="5"/>
    </row>
    <row r="552" spans="1:2">
      <c r="A552" s="5"/>
      <c r="B552" s="5"/>
    </row>
    <row r="553" spans="1:2">
      <c r="A553" s="5"/>
      <c r="B553" s="5"/>
    </row>
    <row r="554" spans="1:2">
      <c r="A554" s="5"/>
      <c r="B554" s="5"/>
    </row>
    <row r="555" spans="1:2">
      <c r="A555" s="5"/>
      <c r="B555" s="5"/>
    </row>
    <row r="556" spans="1:2">
      <c r="A556" s="5"/>
      <c r="B556" s="5"/>
    </row>
    <row r="557" spans="1:2">
      <c r="A557" s="5"/>
      <c r="B557" s="5"/>
    </row>
    <row r="558" spans="1:2">
      <c r="A558" s="5"/>
      <c r="B558" s="5"/>
    </row>
    <row r="559" spans="1:2">
      <c r="A559" s="5"/>
      <c r="B559" s="5"/>
    </row>
    <row r="560" spans="1:2">
      <c r="A560" s="5"/>
      <c r="B560" s="5"/>
    </row>
    <row r="561" spans="1:2">
      <c r="A561" s="5"/>
      <c r="B561" s="5"/>
    </row>
    <row r="562" spans="1:2">
      <c r="A562" s="5"/>
      <c r="B562" s="5"/>
    </row>
    <row r="563" spans="1:2">
      <c r="A563" s="5"/>
      <c r="B563" s="5"/>
    </row>
    <row r="564" spans="1:2">
      <c r="A564" s="5"/>
      <c r="B564" s="5"/>
    </row>
    <row r="565" spans="1:2">
      <c r="A565" s="5"/>
      <c r="B565" s="5"/>
    </row>
    <row r="566" spans="1:2">
      <c r="A566" s="5"/>
      <c r="B566" s="5"/>
    </row>
    <row r="567" spans="1:2">
      <c r="A567" s="5"/>
      <c r="B567" s="5"/>
    </row>
    <row r="568" spans="1:2">
      <c r="A568" s="5"/>
      <c r="B568" s="5"/>
    </row>
    <row r="569" spans="1:2">
      <c r="A569" s="5"/>
      <c r="B569" s="5"/>
    </row>
    <row r="570" spans="1:2">
      <c r="A570" s="5"/>
      <c r="B570" s="5"/>
    </row>
    <row r="571" spans="1:2">
      <c r="A571" s="5"/>
      <c r="B571" s="5"/>
    </row>
    <row r="572" spans="1:2">
      <c r="A572" s="5"/>
      <c r="B572" s="5"/>
    </row>
    <row r="573" spans="1:2">
      <c r="A573" s="5"/>
      <c r="B573" s="5"/>
    </row>
    <row r="574" spans="1:2">
      <c r="A574" s="5"/>
      <c r="B574" s="5"/>
    </row>
    <row r="575" spans="1:2">
      <c r="A575" s="5"/>
      <c r="B575" s="5"/>
    </row>
    <row r="576" spans="1:2">
      <c r="A576" s="5"/>
      <c r="B576" s="5"/>
    </row>
    <row r="577" spans="1:2">
      <c r="A577" s="5"/>
      <c r="B577" s="5"/>
    </row>
    <row r="578" spans="1:2">
      <c r="A578" s="5"/>
      <c r="B578" s="5"/>
    </row>
    <row r="579" spans="1:2">
      <c r="A579" s="5"/>
      <c r="B579" s="5"/>
    </row>
    <row r="580" spans="1:2">
      <c r="A580" s="5"/>
      <c r="B580" s="5"/>
    </row>
    <row r="581" spans="1:2">
      <c r="A581" s="5"/>
      <c r="B581" s="5"/>
    </row>
    <row r="582" spans="1:2">
      <c r="A582" s="5"/>
      <c r="B582" s="5"/>
    </row>
    <row r="583" spans="1:2">
      <c r="A583" s="5"/>
      <c r="B583" s="5"/>
    </row>
    <row r="584" spans="1:2">
      <c r="A584" s="5"/>
      <c r="B584" s="5"/>
    </row>
    <row r="585" spans="1:2">
      <c r="A585" s="5"/>
      <c r="B585" s="5"/>
    </row>
    <row r="586" spans="1:2">
      <c r="A586" s="5"/>
      <c r="B586" s="5"/>
    </row>
    <row r="587" spans="1:2">
      <c r="A587" s="5"/>
      <c r="B587" s="5"/>
    </row>
    <row r="588" spans="1:2">
      <c r="A588" s="5"/>
      <c r="B588" s="5"/>
    </row>
    <row r="589" spans="1:2">
      <c r="A589" s="5"/>
      <c r="B589" s="5"/>
    </row>
    <row r="590" spans="1:2">
      <c r="A590" s="5"/>
      <c r="B590" s="5"/>
    </row>
    <row r="591" spans="1:2">
      <c r="A591" s="5"/>
      <c r="B591" s="5"/>
    </row>
    <row r="592" spans="1:2">
      <c r="A592" s="5"/>
      <c r="B592" s="5"/>
    </row>
    <row r="593" spans="1:2">
      <c r="A593" s="5"/>
      <c r="B593" s="5"/>
    </row>
    <row r="594" spans="1:2">
      <c r="A594" s="5"/>
      <c r="B594" s="5"/>
    </row>
    <row r="595" spans="1:2">
      <c r="A595" s="5"/>
      <c r="B595" s="5"/>
    </row>
    <row r="596" spans="1:2">
      <c r="A596" s="5"/>
      <c r="B596" s="5"/>
    </row>
    <row r="597" spans="1:2">
      <c r="A597" s="5"/>
      <c r="B597" s="5"/>
    </row>
    <row r="598" spans="1:2">
      <c r="A598" s="5"/>
      <c r="B598" s="5"/>
    </row>
    <row r="599" spans="1:2">
      <c r="A599" s="5"/>
      <c r="B599" s="5"/>
    </row>
    <row r="600" spans="1:2">
      <c r="A600" s="5"/>
      <c r="B600" s="5"/>
    </row>
    <row r="601" spans="1:2">
      <c r="A601" s="5"/>
      <c r="B601" s="5"/>
    </row>
    <row r="602" spans="1:2">
      <c r="A602" s="5"/>
      <c r="B602" s="5"/>
    </row>
    <row r="603" spans="1:2">
      <c r="A603" s="5"/>
      <c r="B603" s="5"/>
    </row>
    <row r="604" spans="1:2">
      <c r="A604" s="5"/>
      <c r="B604" s="5"/>
    </row>
    <row r="605" spans="1:2">
      <c r="A605" s="5"/>
      <c r="B605" s="5"/>
    </row>
    <row r="606" spans="1:2">
      <c r="A606" s="5"/>
      <c r="B606" s="5"/>
    </row>
    <row r="607" spans="1:2">
      <c r="A607" s="5"/>
      <c r="B607" s="5"/>
    </row>
    <row r="608" spans="1:2">
      <c r="A608" s="5"/>
      <c r="B608" s="5"/>
    </row>
    <row r="609" spans="1:2">
      <c r="A609" s="5"/>
      <c r="B609" s="5"/>
    </row>
    <row r="610" spans="1:2">
      <c r="A610" s="5"/>
      <c r="B610" s="5"/>
    </row>
    <row r="611" spans="1:2">
      <c r="A611" s="5"/>
      <c r="B611" s="5"/>
    </row>
    <row r="612" spans="1:2">
      <c r="A612" s="5"/>
      <c r="B612" s="5"/>
    </row>
    <row r="613" spans="1:2">
      <c r="A613" s="5"/>
      <c r="B613" s="5"/>
    </row>
    <row r="614" spans="1:2">
      <c r="A614" s="5"/>
      <c r="B614" s="5"/>
    </row>
    <row r="615" spans="1:2">
      <c r="A615" s="5"/>
      <c r="B615" s="5"/>
    </row>
    <row r="616" spans="1:2">
      <c r="A616" s="5"/>
      <c r="B616" s="5"/>
    </row>
    <row r="617" spans="1:2">
      <c r="A617" s="5"/>
      <c r="B617" s="5"/>
    </row>
    <row r="618" spans="1:2">
      <c r="A618" s="5"/>
      <c r="B618" s="5"/>
    </row>
    <row r="619" spans="1:2">
      <c r="A619" s="5"/>
      <c r="B619" s="5"/>
    </row>
    <row r="620" spans="1:2">
      <c r="A620" s="5"/>
      <c r="B620" s="5"/>
    </row>
    <row r="621" spans="1:2">
      <c r="A621" s="5"/>
      <c r="B621" s="5"/>
    </row>
    <row r="622" spans="1:2">
      <c r="A622" s="5"/>
      <c r="B622" s="5"/>
    </row>
    <row r="623" spans="1:2">
      <c r="A623" s="5"/>
      <c r="B623" s="5"/>
    </row>
    <row r="624" spans="1:2">
      <c r="A624" s="5"/>
      <c r="B624" s="5"/>
    </row>
    <row r="625" spans="1:2">
      <c r="A625" s="5"/>
      <c r="B625" s="5"/>
    </row>
    <row r="626" spans="1:2">
      <c r="A626" s="5"/>
      <c r="B626" s="5"/>
    </row>
    <row r="627" spans="1:2">
      <c r="A627" s="5"/>
      <c r="B627" s="5"/>
    </row>
    <row r="628" spans="1:2">
      <c r="A628" s="5"/>
      <c r="B628" s="5"/>
    </row>
    <row r="629" spans="1:2">
      <c r="A629" s="5"/>
      <c r="B629" s="5"/>
    </row>
    <row r="630" spans="1:2">
      <c r="A630" s="5"/>
      <c r="B630" s="5"/>
    </row>
    <row r="631" spans="1:2">
      <c r="A631" s="5"/>
      <c r="B631" s="5"/>
    </row>
    <row r="632" spans="1:2">
      <c r="A632" s="5"/>
      <c r="B632" s="5"/>
    </row>
    <row r="633" spans="1:2">
      <c r="A633" s="5"/>
      <c r="B633" s="5"/>
    </row>
    <row r="634" spans="1:2">
      <c r="A634" s="5"/>
      <c r="B634" s="5"/>
    </row>
    <row r="635" spans="1:2">
      <c r="A635" s="5"/>
      <c r="B635" s="5"/>
    </row>
    <row r="636" spans="1:2">
      <c r="A636" s="5"/>
      <c r="B636" s="5"/>
    </row>
    <row r="637" spans="1:2">
      <c r="A637" s="5"/>
      <c r="B637" s="5"/>
    </row>
    <row r="638" spans="1:2">
      <c r="A638" s="5"/>
      <c r="B638" s="5"/>
    </row>
    <row r="639" spans="1:2">
      <c r="A639" s="5"/>
      <c r="B639" s="5"/>
    </row>
    <row r="640" spans="1:2">
      <c r="A640" s="5"/>
      <c r="B640" s="5"/>
    </row>
    <row r="641" spans="1:2">
      <c r="A641" s="5"/>
      <c r="B641" s="5"/>
    </row>
    <row r="642" spans="1:2">
      <c r="A642" s="5"/>
      <c r="B642" s="5"/>
    </row>
    <row r="643" spans="1:2">
      <c r="A643" s="5"/>
      <c r="B643" s="5"/>
    </row>
    <row r="644" spans="1:2">
      <c r="A644" s="5"/>
      <c r="B644" s="5"/>
    </row>
    <row r="645" spans="1:2">
      <c r="A645" s="5"/>
      <c r="B645" s="5"/>
    </row>
    <row r="646" spans="1:2">
      <c r="A646" s="5"/>
      <c r="B646" s="5"/>
    </row>
    <row r="647" spans="1:2">
      <c r="A647" s="5"/>
      <c r="B647" s="5"/>
    </row>
    <row r="648" spans="1:2">
      <c r="A648" s="5"/>
      <c r="B648" s="5"/>
    </row>
    <row r="649" spans="1:2">
      <c r="A649" s="5"/>
      <c r="B649" s="5"/>
    </row>
    <row r="650" spans="1:2">
      <c r="A650" s="5"/>
      <c r="B650" s="5"/>
    </row>
    <row r="651" spans="1:2">
      <c r="A651" s="5"/>
      <c r="B651" s="5"/>
    </row>
    <row r="652" spans="1:2">
      <c r="A652" s="5"/>
      <c r="B652" s="5"/>
    </row>
    <row r="653" spans="1:2">
      <c r="A653" s="5"/>
      <c r="B653" s="5"/>
    </row>
    <row r="654" spans="1:2">
      <c r="A654" s="5"/>
      <c r="B654" s="5"/>
    </row>
    <row r="655" spans="1:2">
      <c r="A655" s="5"/>
      <c r="B655" s="5"/>
    </row>
    <row r="656" spans="1:2">
      <c r="A656" s="5"/>
      <c r="B656" s="5"/>
    </row>
    <row r="657" spans="1:2">
      <c r="A657" s="5"/>
      <c r="B657" s="5"/>
    </row>
    <row r="658" spans="1:2">
      <c r="A658" s="5"/>
      <c r="B658" s="5"/>
    </row>
    <row r="659" spans="1:2">
      <c r="A659" s="5"/>
      <c r="B659" s="5"/>
    </row>
    <row r="660" spans="1:2">
      <c r="A660" s="5"/>
      <c r="B660" s="5"/>
    </row>
    <row r="661" spans="1:2">
      <c r="A661" s="5"/>
      <c r="B661" s="5"/>
    </row>
    <row r="662" spans="1:2">
      <c r="A662" s="5"/>
      <c r="B662" s="5"/>
    </row>
    <row r="663" spans="1:2">
      <c r="A663" s="5"/>
      <c r="B663" s="5"/>
    </row>
    <row r="664" spans="1:2">
      <c r="A664" s="5"/>
      <c r="B664" s="5"/>
    </row>
    <row r="665" spans="1:2">
      <c r="A665" s="5"/>
      <c r="B665" s="5"/>
    </row>
    <row r="666" spans="1:2">
      <c r="A666" s="5"/>
      <c r="B666" s="5"/>
    </row>
    <row r="667" spans="1:2">
      <c r="A667" s="5"/>
      <c r="B667" s="5"/>
    </row>
    <row r="668" spans="1:2">
      <c r="A668" s="5"/>
      <c r="B668" s="5"/>
    </row>
    <row r="669" spans="1:2">
      <c r="A669" s="5"/>
      <c r="B669" s="5"/>
    </row>
    <row r="670" spans="1:2">
      <c r="A670" s="5"/>
      <c r="B670" s="5"/>
    </row>
    <row r="671" spans="1:2">
      <c r="A671" s="5"/>
      <c r="B671" s="5"/>
    </row>
    <row r="672" spans="1:2">
      <c r="A672" s="5"/>
      <c r="B672" s="5"/>
    </row>
    <row r="673" spans="1:2">
      <c r="A673" s="5"/>
      <c r="B673" s="5"/>
    </row>
    <row r="674" spans="1:2">
      <c r="A674" s="5"/>
      <c r="B674" s="5"/>
    </row>
    <row r="675" spans="1:2">
      <c r="A675" s="5"/>
      <c r="B675" s="5"/>
    </row>
    <row r="676" spans="1:2">
      <c r="A676" s="5"/>
      <c r="B676" s="5"/>
    </row>
    <row r="677" spans="1:2">
      <c r="A677" s="5"/>
      <c r="B677" s="5"/>
    </row>
    <row r="678" spans="1:2">
      <c r="A678" s="5"/>
      <c r="B678" s="5"/>
    </row>
    <row r="679" spans="1:2">
      <c r="A679" s="5"/>
      <c r="B679" s="5"/>
    </row>
    <row r="680" spans="1:2">
      <c r="A680" s="5"/>
      <c r="B680" s="5"/>
    </row>
    <row r="681" spans="1:2">
      <c r="A681" s="5"/>
      <c r="B681" s="5"/>
    </row>
    <row r="682" spans="1:2">
      <c r="A682" s="5"/>
      <c r="B682" s="5"/>
    </row>
    <row r="683" spans="1:2">
      <c r="A683" s="5"/>
      <c r="B683" s="5"/>
    </row>
    <row r="684" spans="1:2">
      <c r="A684" s="5"/>
      <c r="B684" s="5"/>
    </row>
    <row r="685" spans="1:2">
      <c r="A685" s="5"/>
      <c r="B685" s="5"/>
    </row>
    <row r="686" spans="1:2">
      <c r="A686" s="5"/>
      <c r="B686" s="5"/>
    </row>
    <row r="687" spans="1:2">
      <c r="A687" s="5"/>
      <c r="B687" s="5"/>
    </row>
    <row r="688" spans="1:2">
      <c r="A688" s="5"/>
      <c r="B688" s="5"/>
    </row>
    <row r="689" spans="1:2">
      <c r="A689" s="5"/>
      <c r="B689" s="5"/>
    </row>
    <row r="690" spans="1:2">
      <c r="A690" s="5"/>
      <c r="B690" s="5"/>
    </row>
    <row r="691" spans="1:2">
      <c r="A691" s="5"/>
      <c r="B691" s="5"/>
    </row>
    <row r="692" spans="1:2">
      <c r="A692" s="5"/>
      <c r="B692" s="5"/>
    </row>
    <row r="693" spans="1:2">
      <c r="A693" s="5"/>
      <c r="B693" s="5"/>
    </row>
    <row r="694" spans="1:2">
      <c r="A694" s="5"/>
      <c r="B694" s="5"/>
    </row>
    <row r="695" spans="1:2">
      <c r="A695" s="5"/>
      <c r="B695" s="5"/>
    </row>
    <row r="696" spans="1:2">
      <c r="A696" s="5"/>
      <c r="B696" s="5"/>
    </row>
    <row r="697" spans="1:2">
      <c r="A697" s="5"/>
      <c r="B697" s="5"/>
    </row>
    <row r="698" spans="1:2">
      <c r="A698" s="5"/>
      <c r="B698" s="5"/>
    </row>
    <row r="699" spans="1:2">
      <c r="A699" s="5"/>
      <c r="B699" s="5"/>
    </row>
    <row r="700" spans="1:2">
      <c r="A700" s="5"/>
      <c r="B700" s="5"/>
    </row>
    <row r="701" spans="1:2">
      <c r="A701" s="5"/>
      <c r="B701" s="5"/>
    </row>
    <row r="702" spans="1:2">
      <c r="A702" s="5"/>
      <c r="B702" s="5"/>
    </row>
    <row r="703" spans="1:2">
      <c r="A703" s="5"/>
      <c r="B703" s="5"/>
    </row>
    <row r="704" spans="1:2">
      <c r="A704" s="5"/>
      <c r="B704" s="5"/>
    </row>
    <row r="705" spans="1:2">
      <c r="A705" s="5"/>
      <c r="B705" s="5"/>
    </row>
    <row r="706" spans="1:2">
      <c r="A706" s="5"/>
      <c r="B706" s="5"/>
    </row>
    <row r="707" spans="1:2">
      <c r="A707" s="5"/>
      <c r="B707" s="5"/>
    </row>
    <row r="708" spans="1:2">
      <c r="A708" s="5"/>
      <c r="B708" s="5"/>
    </row>
    <row r="709" spans="1:2">
      <c r="A709" s="5"/>
      <c r="B709" s="5"/>
    </row>
  </sheetData>
  <sheetProtection algorithmName="SHA-512" hashValue="zGD3hw/Pfjl8f1JYJO5q41LMwahOu/WXkU1af4f3qvYKamQH4naHUQGPtQ3vB0TeSh82azFFlhh5FciparOJ6Q==" saltValue="rRp6PyBre9jEDK1z4xO5ig==" spinCount="100000" sheet="1" selectLockedCells="1"/>
  <dataConsolidate/>
  <mergeCells count="7">
    <mergeCell ref="A29:F29"/>
    <mergeCell ref="A1:F1"/>
    <mergeCell ref="A2:F2"/>
    <mergeCell ref="A27:G27"/>
    <mergeCell ref="A31:G31"/>
    <mergeCell ref="A28:F28"/>
    <mergeCell ref="A3:F3"/>
  </mergeCells>
  <dataValidations xWindow="1363" yWindow="843" count="8">
    <dataValidation type="decimal" operator="lessThanOrEqual" allowBlank="1" showInputMessage="1" showErrorMessage="1" error="You have entered a value that exceeds the maximum possible value allowed in this budget." promptTitle="NOTE" prompt="Do not include &quot;$&quot;, /&quot;, or any other characters" sqref="F11 F8" xr:uid="{1B3FB54C-65DE-4C34-8569-C70B924FDB2D}">
      <formula1>3000</formula1>
    </dataValidation>
    <dataValidation type="decimal" operator="lessThanOrEqual" allowBlank="1" showInputMessage="1" showErrorMessage="1" error="You have entered a value that exceeds the maximum possible value allowed in this budget." promptTitle="NOTE" prompt="Do not include &quot;$&quot;, /&quot;, or any other characters" sqref="F10 F14" xr:uid="{B86F8E64-7BCB-45A4-B844-CB22A6EC1BBB}">
      <formula1>400</formula1>
    </dataValidation>
    <dataValidation type="decimal" operator="lessThanOrEqual" allowBlank="1" showInputMessage="1" showErrorMessage="1" error="You have entered a value that exceeds the maximum possible value allowed in this budget." promptTitle="NOTE" prompt="Do not include &quot;$&quot;, /&quot;, or any other characters" sqref="F13" xr:uid="{A7979691-7E1B-4BF0-9690-C7C369FF2EED}">
      <formula1>1500</formula1>
    </dataValidation>
    <dataValidation type="decimal" operator="lessThanOrEqual" allowBlank="1" showInputMessage="1" showErrorMessage="1" error="You have entered a value that exceeds the maximum possible value allowed in this budget." promptTitle="NOTE" prompt="Do not include &quot;$&quot;, /&quot;, or any other characters" sqref="F24" xr:uid="{889D5B7A-2CD5-4A60-83A9-E2394B720551}">
      <formula1>575.99</formula1>
    </dataValidation>
    <dataValidation type="decimal" operator="lessThanOrEqual" allowBlank="1" showInputMessage="1" showErrorMessage="1" error="You have entered a value that exceeds the maximum possible value allowed in this budget." promptTitle="NOTE" prompt="Do not include &quot;$&quot;, /&quot;, or any other characters" sqref="F9" xr:uid="{A4FC9BDA-CA68-4187-85AF-0916D90DDF46}">
      <formula1>600</formula1>
    </dataValidation>
    <dataValidation type="decimal" operator="greaterThanOrEqual" allowBlank="1" showInputMessage="1" showErrorMessage="1" error="Do not include decimals in the amount you enter. Only whole numbers are accepted." promptTitle="NOTE" prompt="Do not include &quot;$&quot;, /&quot;, or any other characters" sqref="B9:B11 F12 F22:F23 B15 B16:B20 F15:F16 F18 F17" xr:uid="{AA12E377-21EA-4F3B-87F7-019977E1B8A0}">
      <formula1>0</formula1>
    </dataValidation>
    <dataValidation type="decimal" operator="greaterThanOrEqual" allowBlank="1" showInputMessage="1" showErrorMessage="1" error="Do not include &quot;$&quot;, /&quot;, or any other characters" promptTitle="NOTE" prompt="Do not include &quot;$&quot;, /&quot;, or any other characters" sqref="B8" xr:uid="{D60DD001-75B2-4EF0-B325-A8F32A542509}">
      <formula1>0</formula1>
    </dataValidation>
    <dataValidation type="decimal" operator="greaterThanOrEqual" allowBlank="1" showInputMessage="1" showErrorMessage="1" promptTitle="NOTE" prompt="Do not include &quot;$&quot;, /&quot;, or any other characters" sqref="B14 F21" xr:uid="{E760DBC9-AA50-460B-B4EC-5D270CF2F791}">
      <formula1>0</formula1>
    </dataValidation>
  </dataValidations>
  <pageMargins left="0.25" right="0.25" top="0.75" bottom="0.75" header="0.3" footer="0.3"/>
  <pageSetup scale="43"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4"/>
  <sheetViews>
    <sheetView workbookViewId="0">
      <selection activeCell="B7" sqref="B7"/>
    </sheetView>
  </sheetViews>
  <sheetFormatPr defaultColWidth="9.140625" defaultRowHeight="15"/>
  <cols>
    <col min="1" max="1" width="36.28515625" style="1" bestFit="1" customWidth="1"/>
    <col min="2" max="2" width="12.140625" style="1" customWidth="1"/>
    <col min="3" max="3" width="9.140625" style="1"/>
    <col min="4" max="4" width="42.42578125" style="1" bestFit="1" customWidth="1"/>
    <col min="5" max="5" width="12.140625" style="1" customWidth="1"/>
    <col min="6" max="16384" width="9.140625" style="1"/>
  </cols>
  <sheetData>
    <row r="1" spans="1:6">
      <c r="A1" s="1" t="s">
        <v>49</v>
      </c>
      <c r="B1" s="1" t="s">
        <v>50</v>
      </c>
      <c r="D1" s="1" t="s">
        <v>51</v>
      </c>
      <c r="E1" s="1" t="s">
        <v>50</v>
      </c>
    </row>
    <row r="2" spans="1:6">
      <c r="A2" s="2" t="s">
        <v>52</v>
      </c>
      <c r="B2" s="2">
        <v>1021.88</v>
      </c>
      <c r="C2" s="2"/>
      <c r="D2" s="2" t="s">
        <v>53</v>
      </c>
      <c r="E2" s="2">
        <v>1200</v>
      </c>
      <c r="F2" s="2"/>
    </row>
    <row r="3" spans="1:6">
      <c r="A3" s="2" t="s">
        <v>54</v>
      </c>
      <c r="B3" s="2">
        <v>1000</v>
      </c>
      <c r="C3" s="2"/>
      <c r="D3" s="2" t="s">
        <v>55</v>
      </c>
      <c r="E3" s="2">
        <v>400</v>
      </c>
      <c r="F3" s="2"/>
    </row>
    <row r="4" spans="1:6">
      <c r="A4" s="2" t="s">
        <v>56</v>
      </c>
      <c r="B4" s="2">
        <v>500</v>
      </c>
      <c r="C4" s="2"/>
      <c r="D4" s="2" t="s">
        <v>57</v>
      </c>
      <c r="E4" s="2">
        <v>200</v>
      </c>
      <c r="F4" s="2"/>
    </row>
  </sheetData>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7B180AD8FE8429074272D7E451D50" ma:contentTypeVersion="14" ma:contentTypeDescription="Create a new document." ma:contentTypeScope="" ma:versionID="bb2ba247f4275793de64bf910b119071">
  <xsd:schema xmlns:xsd="http://www.w3.org/2001/XMLSchema" xmlns:xs="http://www.w3.org/2001/XMLSchema" xmlns:p="http://schemas.microsoft.com/office/2006/metadata/properties" xmlns:ns2="1ed8f8bf-0449-4dd8-a86d-3fb72c83d0e4" xmlns:ns3="45ee42d7-684c-49a6-a688-50690d38084e" targetNamespace="http://schemas.microsoft.com/office/2006/metadata/properties" ma:root="true" ma:fieldsID="1775fac8916f26dc1f29557d16be849d" ns2:_="" ns3:_="">
    <xsd:import namespace="1ed8f8bf-0449-4dd8-a86d-3fb72c83d0e4"/>
    <xsd:import namespace="45ee42d7-684c-49a6-a688-50690d3808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8f8bf-0449-4dd8-a86d-3fb72c83d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6875b50-84de-4a3a-aee8-351b89322e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e42d7-684c-49a6-a688-50690d38084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cebfddf-d9a9-4d0c-9799-ba8cc9b212fe}" ma:internalName="TaxCatchAll" ma:showField="CatchAllData" ma:web="45ee42d7-684c-49a6-a688-50690d3808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d8f8bf-0449-4dd8-a86d-3fb72c83d0e4">
      <Terms xmlns="http://schemas.microsoft.com/office/infopath/2007/PartnerControls"/>
    </lcf76f155ced4ddcb4097134ff3c332f>
    <TaxCatchAll xmlns="45ee42d7-684c-49a6-a688-50690d3808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EC87A-019B-4124-BAD1-A99D360DE978}"/>
</file>

<file path=customXml/itemProps2.xml><?xml version="1.0" encoding="utf-8"?>
<ds:datastoreItem xmlns:ds="http://schemas.openxmlformats.org/officeDocument/2006/customXml" ds:itemID="{4152504B-9E0A-4C02-827C-BE5AF3D42B6B}"/>
</file>

<file path=customXml/itemProps3.xml><?xml version="1.0" encoding="utf-8"?>
<ds:datastoreItem xmlns:ds="http://schemas.openxmlformats.org/officeDocument/2006/customXml" ds:itemID="{88A4A82D-2C90-403E-B88D-8A6DB41AC9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
  <cp:revision/>
  <dcterms:created xsi:type="dcterms:W3CDTF">2016-07-27T13:13:12Z</dcterms:created>
  <dcterms:modified xsi:type="dcterms:W3CDTF">2023-11-24T17:50:41Z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0x01010093E7B180AD8FE8429074272D7E451D50</vt:lpwstr>
  </property>
  <property fmtid="{D5CDD505-2E9C-101B-9397-08002B2CF9AE}" pid="3" name="MediaServiceImageTags">
    <vt:lpwstr/>
  </property>
</Properties>
</file>